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195" activeTab="0"/>
  </bookViews>
  <sheets>
    <sheet name="Ark1" sheetId="1" r:id="rId1"/>
  </sheets>
  <definedNames>
    <definedName name="_xlnm.Print_Area" localSheetId="0">'Ark1'!$I$12:$S$74</definedName>
  </definedNames>
  <calcPr fullCalcOnLoad="1"/>
</workbook>
</file>

<file path=xl/sharedStrings.xml><?xml version="1.0" encoding="utf-8"?>
<sst xmlns="http://schemas.openxmlformats.org/spreadsheetml/2006/main" count="45" uniqueCount="21">
  <si>
    <t>Hvis du kender den nettoficerede pensionsbidragsprocent</t>
  </si>
  <si>
    <t>1. Indtast den nettoficerede pensionsbidragsprocent i det røde felt og tast ENTER.</t>
  </si>
  <si>
    <t>Nettoficeret pensionsbidragsprocent</t>
  </si>
  <si>
    <t>Trin</t>
  </si>
  <si>
    <t>Samlet</t>
  </si>
  <si>
    <t>Heraf eget</t>
  </si>
  <si>
    <t>pensionsbidrag</t>
  </si>
  <si>
    <t>55+</t>
  </si>
  <si>
    <t>Pensionsordning:</t>
  </si>
  <si>
    <t>Gruppe 0</t>
  </si>
  <si>
    <t>Gruppe 1</t>
  </si>
  <si>
    <t>Gruppe 2</t>
  </si>
  <si>
    <t>Gruppe 3</t>
  </si>
  <si>
    <t>Gruppe 4</t>
  </si>
  <si>
    <t>PENSIONSGIVENDE ÅRSLØN I DE 5 OMRÅDETILLÆGSGRUPPER</t>
  </si>
  <si>
    <t>Pensionsgivende årsløn</t>
  </si>
  <si>
    <t>Sådan gør du!</t>
  </si>
  <si>
    <t>2. Dit pensionsbidrag fremgår af den 2. gule firkant nederst til højre.</t>
  </si>
  <si>
    <t>FOR IKKE-TJENESTEMÆND PÅ RLTN-OMRÅDET</t>
  </si>
  <si>
    <t>Beregning af pensionsbidrag pr. 1. januar 2012 på RLTN-området</t>
  </si>
  <si>
    <t>PENSIONSBIDRAG PR. 1. JANUAR 2012 FOR IKKE-TJENESTEMÆND PÅ RLTN-OMRÅDET I DE 5 OMRÅDETILLÆGSGRUPPER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</si>
</sst>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_(* #,##0_);_(* \(#,##0\);_(* &quot;-&quot;??_);_(@_)"/>
    <numFmt numFmtId="174" formatCode="0.0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Border="1" applyAlignment="1" applyProtection="1">
      <alignment/>
      <protection hidden="1"/>
    </xf>
    <xf numFmtId="39" fontId="6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9" fontId="7" fillId="33" borderId="10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9" fontId="7" fillId="33" borderId="12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39" fontId="7" fillId="33" borderId="14" xfId="0" applyNumberFormat="1" applyFont="1" applyFill="1" applyBorder="1" applyAlignment="1" applyProtection="1">
      <alignment/>
      <protection hidden="1"/>
    </xf>
    <xf numFmtId="0" fontId="7" fillId="33" borderId="1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39" fontId="7" fillId="0" borderId="12" xfId="0" applyNumberFormat="1" applyFont="1" applyBorder="1" applyAlignment="1" applyProtection="1">
      <alignment/>
      <protection hidden="1"/>
    </xf>
    <xf numFmtId="39" fontId="7" fillId="0" borderId="15" xfId="0" applyNumberFormat="1" applyFont="1" applyBorder="1" applyAlignment="1" applyProtection="1">
      <alignment/>
      <protection hidden="1"/>
    </xf>
    <xf numFmtId="39" fontId="7" fillId="0" borderId="16" xfId="0" applyNumberFormat="1" applyFont="1" applyBorder="1" applyAlignment="1" applyProtection="1">
      <alignment/>
      <protection hidden="1"/>
    </xf>
    <xf numFmtId="0" fontId="7" fillId="33" borderId="11" xfId="0" applyNumberFormat="1" applyFont="1" applyFill="1" applyBorder="1" applyAlignment="1" applyProtection="1">
      <alignment/>
      <protection hidden="1"/>
    </xf>
    <xf numFmtId="39" fontId="7" fillId="0" borderId="13" xfId="0" applyNumberFormat="1" applyFont="1" applyBorder="1" applyAlignment="1" applyProtection="1">
      <alignment/>
      <protection hidden="1"/>
    </xf>
    <xf numFmtId="0" fontId="7" fillId="33" borderId="14" xfId="0" applyNumberFormat="1" applyFont="1" applyFill="1" applyBorder="1" applyAlignment="1" applyProtection="1">
      <alignment/>
      <protection hidden="1"/>
    </xf>
    <xf numFmtId="39" fontId="7" fillId="0" borderId="17" xfId="0" applyNumberFormat="1" applyFont="1" applyBorder="1" applyAlignment="1" applyProtection="1">
      <alignment/>
      <protection hidden="1"/>
    </xf>
    <xf numFmtId="39" fontId="7" fillId="0" borderId="18" xfId="0" applyNumberFormat="1" applyFont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33" borderId="14" xfId="0" applyNumberFormat="1" applyFont="1" applyFill="1" applyBorder="1" applyAlignment="1" applyProtection="1">
      <alignment horizontal="right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Alignment="1">
      <alignment/>
    </xf>
    <xf numFmtId="39" fontId="7" fillId="33" borderId="11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7" xfId="0" applyNumberFormat="1" applyFont="1" applyFill="1" applyBorder="1" applyAlignment="1" applyProtection="1">
      <alignment horizontal="center"/>
      <protection hidden="1"/>
    </xf>
    <xf numFmtId="39" fontId="7" fillId="33" borderId="19" xfId="0" applyNumberFormat="1" applyFont="1" applyFill="1" applyBorder="1" applyAlignment="1" applyProtection="1">
      <alignment horizontal="center"/>
      <protection hidden="1"/>
    </xf>
    <xf numFmtId="39" fontId="7" fillId="33" borderId="18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0" fontId="0" fillId="0" borderId="0" xfId="0" applyNumberFormat="1" applyAlignment="1">
      <alignment/>
    </xf>
    <xf numFmtId="10" fontId="0" fillId="34" borderId="20" xfId="0" applyNumberFormat="1" applyFill="1" applyBorder="1" applyAlignment="1" applyProtection="1">
      <alignment/>
      <protection locked="0"/>
    </xf>
    <xf numFmtId="37" fontId="7" fillId="0" borderId="16" xfId="0" applyNumberFormat="1" applyFont="1" applyBorder="1" applyAlignment="1" applyProtection="1">
      <alignment/>
      <protection/>
    </xf>
    <xf numFmtId="37" fontId="7" fillId="0" borderId="21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9" fontId="7" fillId="33" borderId="16" xfId="0" applyNumberFormat="1" applyFont="1" applyFill="1" applyBorder="1" applyAlignment="1" applyProtection="1" quotePrefix="1">
      <alignment horizontal="center"/>
      <protection hidden="1"/>
    </xf>
    <xf numFmtId="39" fontId="7" fillId="33" borderId="21" xfId="0" applyNumberFormat="1" applyFont="1" applyFill="1" applyBorder="1" applyAlignment="1" applyProtection="1" quotePrefix="1">
      <alignment horizontal="center"/>
      <protection hidden="1"/>
    </xf>
    <xf numFmtId="39" fontId="7" fillId="33" borderId="15" xfId="0" applyNumberFormat="1" applyFont="1" applyFill="1" applyBorder="1" applyAlignment="1" applyProtection="1" quotePrefix="1">
      <alignment horizontal="center"/>
      <protection hidden="1"/>
    </xf>
    <xf numFmtId="10" fontId="7" fillId="33" borderId="16" xfId="0" applyNumberFormat="1" applyFont="1" applyFill="1" applyBorder="1" applyAlignment="1" applyProtection="1" quotePrefix="1">
      <alignment horizontal="center"/>
      <protection hidden="1"/>
    </xf>
    <xf numFmtId="10" fontId="7" fillId="33" borderId="21" xfId="0" applyNumberFormat="1" applyFont="1" applyFill="1" applyBorder="1" applyAlignment="1" applyProtection="1" quotePrefix="1">
      <alignment horizontal="center"/>
      <protection hidden="1"/>
    </xf>
    <xf numFmtId="10" fontId="7" fillId="33" borderId="15" xfId="0" applyNumberFormat="1" applyFont="1" applyFill="1" applyBorder="1" applyAlignment="1" applyProtection="1" quotePrefix="1">
      <alignment horizontal="center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1">
      <selection activeCell="F78" sqref="F78"/>
    </sheetView>
  </sheetViews>
  <sheetFormatPr defaultColWidth="9.140625" defaultRowHeight="12.75"/>
  <cols>
    <col min="1" max="1" width="4.7109375" style="0" customWidth="1"/>
    <col min="2" max="2" width="1.28515625" style="3" customWidth="1"/>
    <col min="3" max="7" width="14.7109375" style="3" customWidth="1"/>
    <col min="8" max="8" width="2.28125" style="3" customWidth="1"/>
    <col min="9" max="9" width="4.7109375" style="0" customWidth="1"/>
    <col min="10" max="11" width="16.7109375" style="0" customWidth="1"/>
    <col min="12" max="12" width="16.7109375" style="3" customWidth="1"/>
    <col min="13" max="13" width="16.7109375" style="0" customWidth="1"/>
    <col min="14" max="19" width="16.7109375" style="7" customWidth="1"/>
    <col min="20" max="20" width="14.7109375" style="7" customWidth="1"/>
    <col min="21" max="21" width="8.8515625" style="7" customWidth="1"/>
    <col min="22" max="22" width="8.8515625" style="52" customWidth="1"/>
  </cols>
  <sheetData>
    <row r="1" spans="1:8" ht="20.25">
      <c r="A1" s="1" t="s">
        <v>19</v>
      </c>
      <c r="B1" s="2"/>
      <c r="C1" s="2"/>
      <c r="D1" s="2"/>
      <c r="E1" s="2"/>
      <c r="F1" s="2"/>
      <c r="G1" s="2"/>
      <c r="H1" s="2"/>
    </row>
    <row r="2" spans="2:8" ht="12.75">
      <c r="B2" s="4"/>
      <c r="C2" s="4"/>
      <c r="D2" s="4"/>
      <c r="E2" s="4"/>
      <c r="F2" s="4"/>
      <c r="G2" s="4"/>
      <c r="H2" s="4"/>
    </row>
    <row r="3" spans="1:8" ht="18">
      <c r="A3" s="5" t="s">
        <v>0</v>
      </c>
      <c r="B3" s="4"/>
      <c r="C3" s="4"/>
      <c r="D3" s="4"/>
      <c r="E3" s="4"/>
      <c r="F3" s="4"/>
      <c r="G3" s="4"/>
      <c r="H3" s="4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</row>
    <row r="5" spans="1:13" ht="15.75">
      <c r="A5" s="8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</row>
    <row r="6" spans="1:13" ht="12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3" ht="12.75">
      <c r="A7" s="7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</row>
    <row r="8" spans="1:8" ht="12.75">
      <c r="A8" s="9"/>
      <c r="B8" s="4"/>
      <c r="C8" s="4"/>
      <c r="D8" s="4"/>
      <c r="E8" s="4"/>
      <c r="F8" s="4"/>
      <c r="G8" s="4"/>
      <c r="H8" s="4"/>
    </row>
    <row r="9" spans="1:8" ht="15">
      <c r="A9" s="10"/>
      <c r="B9" s="11"/>
      <c r="C9" s="11"/>
      <c r="D9" s="11"/>
      <c r="E9" s="11"/>
      <c r="F9" s="11"/>
      <c r="G9" s="11"/>
      <c r="H9" s="11"/>
    </row>
    <row r="10" spans="1:12" ht="12.75">
      <c r="A10" s="12" t="s">
        <v>2</v>
      </c>
      <c r="B10" s="13"/>
      <c r="C10" s="13"/>
      <c r="D10" s="13"/>
      <c r="E10" s="70">
        <v>0.125</v>
      </c>
      <c r="F10" s="13"/>
      <c r="G10" s="13"/>
      <c r="H10" s="13"/>
      <c r="L10" s="14"/>
    </row>
    <row r="12" spans="1:15" ht="20.25" customHeight="1">
      <c r="A12" t="s">
        <v>14</v>
      </c>
      <c r="B12" s="16"/>
      <c r="C12" s="16"/>
      <c r="D12" s="16"/>
      <c r="E12" s="16"/>
      <c r="F12" s="16"/>
      <c r="G12" s="16"/>
      <c r="H12" s="16"/>
      <c r="I12" s="15" t="s">
        <v>20</v>
      </c>
      <c r="J12" s="17"/>
      <c r="O12" s="53"/>
    </row>
    <row r="13" spans="1:15" ht="15" customHeight="1">
      <c r="A13" s="12" t="s">
        <v>18</v>
      </c>
      <c r="B13" s="19"/>
      <c r="C13" s="19"/>
      <c r="D13" s="19"/>
      <c r="E13" s="19"/>
      <c r="F13" s="19"/>
      <c r="G13" s="19"/>
      <c r="H13" s="19"/>
      <c r="I13" s="18" t="s">
        <v>8</v>
      </c>
      <c r="J13" s="17"/>
      <c r="K13" s="69">
        <f>E10</f>
        <v>0.125</v>
      </c>
      <c r="O13" s="53"/>
    </row>
    <row r="14" spans="1:22" s="23" customFormat="1" ht="15.75">
      <c r="A14" s="20"/>
      <c r="B14" s="21"/>
      <c r="C14" s="21"/>
      <c r="D14" s="21"/>
      <c r="E14" s="21"/>
      <c r="F14" s="21"/>
      <c r="G14" s="21"/>
      <c r="H14" s="21"/>
      <c r="J14" s="22"/>
      <c r="L14" s="24"/>
      <c r="N14" s="54"/>
      <c r="O14" s="55"/>
      <c r="P14" s="54"/>
      <c r="Q14" s="54"/>
      <c r="R14" s="54"/>
      <c r="S14" s="54"/>
      <c r="T14" s="54"/>
      <c r="U14" s="54"/>
      <c r="V14" s="56"/>
    </row>
    <row r="15" spans="1:22" s="23" customFormat="1" ht="15.75">
      <c r="A15" s="25" t="s">
        <v>3</v>
      </c>
      <c r="B15" s="26"/>
      <c r="C15" s="80" t="s">
        <v>15</v>
      </c>
      <c r="D15" s="81"/>
      <c r="E15" s="81"/>
      <c r="F15" s="81"/>
      <c r="G15" s="82"/>
      <c r="H15" s="26"/>
      <c r="I15" s="25" t="s">
        <v>3</v>
      </c>
      <c r="J15" s="83">
        <f>E10</f>
        <v>0.125</v>
      </c>
      <c r="K15" s="84"/>
      <c r="L15" s="84"/>
      <c r="M15" s="84"/>
      <c r="N15" s="84"/>
      <c r="O15" s="84"/>
      <c r="P15" s="84"/>
      <c r="Q15" s="84"/>
      <c r="R15" s="84"/>
      <c r="S15" s="85"/>
      <c r="T15" s="54"/>
      <c r="U15" s="54"/>
      <c r="V15" s="56"/>
    </row>
    <row r="16" spans="1:22" s="23" customFormat="1" ht="15.75">
      <c r="A16" s="51"/>
      <c r="B16" s="26"/>
      <c r="C16" s="63" t="s">
        <v>9</v>
      </c>
      <c r="D16" s="49" t="s">
        <v>10</v>
      </c>
      <c r="E16" s="49" t="s">
        <v>11</v>
      </c>
      <c r="F16" s="49" t="s">
        <v>12</v>
      </c>
      <c r="G16" s="61" t="s">
        <v>13</v>
      </c>
      <c r="H16" s="26"/>
      <c r="I16" s="51"/>
      <c r="J16" s="86" t="s">
        <v>9</v>
      </c>
      <c r="K16" s="86"/>
      <c r="L16" s="86" t="s">
        <v>10</v>
      </c>
      <c r="M16" s="86"/>
      <c r="N16" s="86" t="s">
        <v>11</v>
      </c>
      <c r="O16" s="86"/>
      <c r="P16" s="86" t="s">
        <v>12</v>
      </c>
      <c r="Q16" s="86"/>
      <c r="R16" s="86" t="s">
        <v>13</v>
      </c>
      <c r="S16" s="87"/>
      <c r="T16" s="54"/>
      <c r="U16" s="54"/>
      <c r="V16" s="56"/>
    </row>
    <row r="17" spans="1:22" s="23" customFormat="1" ht="15.75">
      <c r="A17" s="27"/>
      <c r="B17" s="28"/>
      <c r="C17" s="67"/>
      <c r="D17" s="62"/>
      <c r="E17" s="62"/>
      <c r="F17" s="62"/>
      <c r="G17" s="68"/>
      <c r="H17" s="28"/>
      <c r="I17" s="27"/>
      <c r="J17" s="29" t="s">
        <v>4</v>
      </c>
      <c r="K17" s="57" t="s">
        <v>5</v>
      </c>
      <c r="L17" s="57" t="s">
        <v>4</v>
      </c>
      <c r="M17" s="57" t="s">
        <v>5</v>
      </c>
      <c r="N17" s="57" t="s">
        <v>4</v>
      </c>
      <c r="O17" s="57" t="s">
        <v>5</v>
      </c>
      <c r="P17" s="57" t="s">
        <v>4</v>
      </c>
      <c r="Q17" s="57" t="s">
        <v>5</v>
      </c>
      <c r="R17" s="57" t="s">
        <v>4</v>
      </c>
      <c r="S17" s="30" t="s">
        <v>5</v>
      </c>
      <c r="T17" s="54"/>
      <c r="U17" s="54"/>
      <c r="V17" s="56"/>
    </row>
    <row r="18" spans="1:22" s="23" customFormat="1" ht="15.75">
      <c r="A18" s="31"/>
      <c r="B18" s="26"/>
      <c r="C18" s="64"/>
      <c r="D18" s="65"/>
      <c r="E18" s="65"/>
      <c r="F18" s="65"/>
      <c r="G18" s="66"/>
      <c r="H18" s="26"/>
      <c r="I18" s="31"/>
      <c r="J18" s="58" t="s">
        <v>6</v>
      </c>
      <c r="K18" s="59" t="s">
        <v>6</v>
      </c>
      <c r="L18" s="59" t="s">
        <v>6</v>
      </c>
      <c r="M18" s="59" t="s">
        <v>6</v>
      </c>
      <c r="N18" s="59" t="s">
        <v>6</v>
      </c>
      <c r="O18" s="59" t="s">
        <v>6</v>
      </c>
      <c r="P18" s="59" t="s">
        <v>6</v>
      </c>
      <c r="Q18" s="59" t="s">
        <v>6</v>
      </c>
      <c r="R18" s="59" t="s">
        <v>6</v>
      </c>
      <c r="S18" s="60" t="s">
        <v>6</v>
      </c>
      <c r="T18" s="54"/>
      <c r="U18" s="54"/>
      <c r="V18" s="56"/>
    </row>
    <row r="19" spans="1:22" s="23" customFormat="1" ht="15.75">
      <c r="A19" s="32">
        <v>1</v>
      </c>
      <c r="B19" s="33"/>
      <c r="C19" s="71">
        <v>186690</v>
      </c>
      <c r="D19" s="72">
        <v>189323</v>
      </c>
      <c r="E19" s="72">
        <v>191146</v>
      </c>
      <c r="F19" s="72">
        <v>193780</v>
      </c>
      <c r="G19" s="73">
        <v>195603</v>
      </c>
      <c r="H19" s="33"/>
      <c r="I19" s="32">
        <v>1</v>
      </c>
      <c r="J19" s="36">
        <f>ROUND(C19*$E$10,2)</f>
        <v>23336.25</v>
      </c>
      <c r="K19" s="35">
        <f>ROUND(J19/3,2)</f>
        <v>7778.75</v>
      </c>
      <c r="L19" s="36">
        <f>ROUND(D19*$E$10,2)</f>
        <v>23665.38</v>
      </c>
      <c r="M19" s="35">
        <f>ROUND(L19/3,2)</f>
        <v>7888.46</v>
      </c>
      <c r="N19" s="36">
        <f>ROUND(E19*$E$10,2)</f>
        <v>23893.25</v>
      </c>
      <c r="O19" s="35">
        <f aca="true" t="shared" si="0" ref="O19:O50">ROUND(N19/3,2)</f>
        <v>7964.42</v>
      </c>
      <c r="P19" s="36">
        <f>ROUND(F19*$E$10,2)</f>
        <v>24222.5</v>
      </c>
      <c r="Q19" s="35">
        <f aca="true" t="shared" si="1" ref="Q19:Q50">ROUND(P19/3,2)</f>
        <v>8074.17</v>
      </c>
      <c r="R19" s="36">
        <f>ROUND(G19*$E$10,2)</f>
        <v>24450.38</v>
      </c>
      <c r="S19" s="35">
        <f aca="true" t="shared" si="2" ref="S19:S50">ROUND(R19/3,2)</f>
        <v>8150.13</v>
      </c>
      <c r="T19" s="54"/>
      <c r="U19" s="54"/>
      <c r="V19" s="56"/>
    </row>
    <row r="20" spans="1:22" s="23" customFormat="1" ht="15.75">
      <c r="A20" s="37">
        <v>2</v>
      </c>
      <c r="B20" s="33"/>
      <c r="C20" s="74">
        <v>189558</v>
      </c>
      <c r="D20" s="75">
        <v>192256</v>
      </c>
      <c r="E20" s="75">
        <v>194123</v>
      </c>
      <c r="F20" s="75">
        <v>196820</v>
      </c>
      <c r="G20" s="76">
        <v>198687</v>
      </c>
      <c r="H20" s="33"/>
      <c r="I20" s="37">
        <v>2</v>
      </c>
      <c r="J20" s="34">
        <f aca="true" t="shared" si="3" ref="J20:J74">ROUND(C20*$E$10,2)</f>
        <v>23694.75</v>
      </c>
      <c r="K20" s="38">
        <f aca="true" t="shared" si="4" ref="K20:M74">ROUND(J20/3,2)</f>
        <v>7898.25</v>
      </c>
      <c r="L20" s="34">
        <f aca="true" t="shared" si="5" ref="L20:L74">ROUND(D20*$E$10,2)</f>
        <v>24032</v>
      </c>
      <c r="M20" s="38">
        <f t="shared" si="4"/>
        <v>8010.67</v>
      </c>
      <c r="N20" s="34">
        <f aca="true" t="shared" si="6" ref="N20:N74">ROUND(E20*$E$10,2)</f>
        <v>24265.38</v>
      </c>
      <c r="O20" s="38">
        <f t="shared" si="0"/>
        <v>8088.46</v>
      </c>
      <c r="P20" s="34">
        <f aca="true" t="shared" si="7" ref="P20:P74">ROUND(F20*$E$10,2)</f>
        <v>24602.5</v>
      </c>
      <c r="Q20" s="38">
        <f t="shared" si="1"/>
        <v>8200.83</v>
      </c>
      <c r="R20" s="34">
        <f aca="true" t="shared" si="8" ref="R20:R74">ROUND(G20*$E$10,2)</f>
        <v>24835.88</v>
      </c>
      <c r="S20" s="38">
        <f t="shared" si="2"/>
        <v>8278.63</v>
      </c>
      <c r="T20" s="54"/>
      <c r="U20" s="54"/>
      <c r="V20" s="56"/>
    </row>
    <row r="21" spans="1:22" s="23" customFormat="1" ht="15.75">
      <c r="A21" s="37">
        <v>3</v>
      </c>
      <c r="B21" s="33"/>
      <c r="C21" s="74">
        <v>192503</v>
      </c>
      <c r="D21" s="75">
        <v>195265</v>
      </c>
      <c r="E21" s="75">
        <v>197179</v>
      </c>
      <c r="F21" s="75">
        <v>199942</v>
      </c>
      <c r="G21" s="76">
        <v>201856</v>
      </c>
      <c r="H21" s="33"/>
      <c r="I21" s="37">
        <v>3</v>
      </c>
      <c r="J21" s="34">
        <f t="shared" si="3"/>
        <v>24062.88</v>
      </c>
      <c r="K21" s="38">
        <f t="shared" si="4"/>
        <v>8020.96</v>
      </c>
      <c r="L21" s="34">
        <f t="shared" si="5"/>
        <v>24408.13</v>
      </c>
      <c r="M21" s="38">
        <f t="shared" si="4"/>
        <v>8136.04</v>
      </c>
      <c r="N21" s="34">
        <f t="shared" si="6"/>
        <v>24647.38</v>
      </c>
      <c r="O21" s="38">
        <f t="shared" si="0"/>
        <v>8215.79</v>
      </c>
      <c r="P21" s="34">
        <f t="shared" si="7"/>
        <v>24992.75</v>
      </c>
      <c r="Q21" s="38">
        <f t="shared" si="1"/>
        <v>8330.92</v>
      </c>
      <c r="R21" s="34">
        <f t="shared" si="8"/>
        <v>25232</v>
      </c>
      <c r="S21" s="38">
        <f t="shared" si="2"/>
        <v>8410.67</v>
      </c>
      <c r="T21" s="54"/>
      <c r="U21" s="54"/>
      <c r="V21" s="56"/>
    </row>
    <row r="22" spans="1:22" s="23" customFormat="1" ht="15.75">
      <c r="A22" s="37">
        <v>4</v>
      </c>
      <c r="B22" s="33"/>
      <c r="C22" s="74">
        <v>195529</v>
      </c>
      <c r="D22" s="75">
        <v>198360</v>
      </c>
      <c r="E22" s="75">
        <v>200321</v>
      </c>
      <c r="F22" s="75">
        <v>203152</v>
      </c>
      <c r="G22" s="76">
        <v>205111</v>
      </c>
      <c r="H22" s="33"/>
      <c r="I22" s="37">
        <v>4</v>
      </c>
      <c r="J22" s="34">
        <f t="shared" si="3"/>
        <v>24441.13</v>
      </c>
      <c r="K22" s="38">
        <f t="shared" si="4"/>
        <v>8147.04</v>
      </c>
      <c r="L22" s="34">
        <f t="shared" si="5"/>
        <v>24795</v>
      </c>
      <c r="M22" s="38">
        <f t="shared" si="4"/>
        <v>8265</v>
      </c>
      <c r="N22" s="34">
        <f t="shared" si="6"/>
        <v>25040.13</v>
      </c>
      <c r="O22" s="38">
        <f t="shared" si="0"/>
        <v>8346.71</v>
      </c>
      <c r="P22" s="34">
        <f t="shared" si="7"/>
        <v>25394</v>
      </c>
      <c r="Q22" s="38">
        <f t="shared" si="1"/>
        <v>8464.67</v>
      </c>
      <c r="R22" s="34">
        <f t="shared" si="8"/>
        <v>25638.88</v>
      </c>
      <c r="S22" s="38">
        <f t="shared" si="2"/>
        <v>8546.29</v>
      </c>
      <c r="T22" s="54"/>
      <c r="U22" s="54"/>
      <c r="V22" s="56"/>
    </row>
    <row r="23" spans="1:22" s="23" customFormat="1" ht="15.75">
      <c r="A23" s="39">
        <v>5</v>
      </c>
      <c r="B23" s="33"/>
      <c r="C23" s="77">
        <v>198638</v>
      </c>
      <c r="D23" s="78">
        <v>201539</v>
      </c>
      <c r="E23" s="78">
        <v>203548</v>
      </c>
      <c r="F23" s="78">
        <v>206448</v>
      </c>
      <c r="G23" s="79">
        <v>208455</v>
      </c>
      <c r="H23" s="33"/>
      <c r="I23" s="39">
        <v>5</v>
      </c>
      <c r="J23" s="40">
        <f t="shared" si="3"/>
        <v>24829.75</v>
      </c>
      <c r="K23" s="41">
        <f t="shared" si="4"/>
        <v>8276.58</v>
      </c>
      <c r="L23" s="40">
        <f t="shared" si="5"/>
        <v>25192.38</v>
      </c>
      <c r="M23" s="41">
        <f t="shared" si="4"/>
        <v>8397.46</v>
      </c>
      <c r="N23" s="40">
        <f t="shared" si="6"/>
        <v>25443.5</v>
      </c>
      <c r="O23" s="41">
        <f t="shared" si="0"/>
        <v>8481.17</v>
      </c>
      <c r="P23" s="40">
        <f t="shared" si="7"/>
        <v>25806</v>
      </c>
      <c r="Q23" s="41">
        <f t="shared" si="1"/>
        <v>8602</v>
      </c>
      <c r="R23" s="40">
        <f t="shared" si="8"/>
        <v>26056.88</v>
      </c>
      <c r="S23" s="41">
        <f t="shared" si="2"/>
        <v>8685.63</v>
      </c>
      <c r="T23" s="54"/>
      <c r="U23" s="54"/>
      <c r="V23" s="56"/>
    </row>
    <row r="24" spans="1:22" s="23" customFormat="1" ht="15.75">
      <c r="A24" s="32">
        <v>6</v>
      </c>
      <c r="B24" s="33"/>
      <c r="C24" s="74">
        <v>201835</v>
      </c>
      <c r="D24" s="75">
        <v>204807</v>
      </c>
      <c r="E24" s="75">
        <v>206865</v>
      </c>
      <c r="F24" s="75">
        <v>209837</v>
      </c>
      <c r="G24" s="76">
        <v>211894</v>
      </c>
      <c r="H24" s="33"/>
      <c r="I24" s="32">
        <v>6</v>
      </c>
      <c r="J24" s="34">
        <f t="shared" si="3"/>
        <v>25229.38</v>
      </c>
      <c r="K24" s="38">
        <f t="shared" si="4"/>
        <v>8409.79</v>
      </c>
      <c r="L24" s="34">
        <f t="shared" si="5"/>
        <v>25600.88</v>
      </c>
      <c r="M24" s="38">
        <f t="shared" si="4"/>
        <v>8533.63</v>
      </c>
      <c r="N24" s="34">
        <f t="shared" si="6"/>
        <v>25858.13</v>
      </c>
      <c r="O24" s="38">
        <f t="shared" si="0"/>
        <v>8619.38</v>
      </c>
      <c r="P24" s="34">
        <f t="shared" si="7"/>
        <v>26229.63</v>
      </c>
      <c r="Q24" s="38">
        <f t="shared" si="1"/>
        <v>8743.21</v>
      </c>
      <c r="R24" s="34">
        <f t="shared" si="8"/>
        <v>26486.75</v>
      </c>
      <c r="S24" s="38">
        <f t="shared" si="2"/>
        <v>8828.92</v>
      </c>
      <c r="T24" s="54"/>
      <c r="U24" s="54"/>
      <c r="V24" s="56"/>
    </row>
    <row r="25" spans="1:22" s="23" customFormat="1" ht="15.75">
      <c r="A25" s="37">
        <v>7</v>
      </c>
      <c r="B25" s="33"/>
      <c r="C25" s="74">
        <v>205115</v>
      </c>
      <c r="D25" s="75">
        <v>208160</v>
      </c>
      <c r="E25" s="75">
        <v>210271</v>
      </c>
      <c r="F25" s="75">
        <v>213315</v>
      </c>
      <c r="G25" s="76">
        <v>215423</v>
      </c>
      <c r="H25" s="33"/>
      <c r="I25" s="37">
        <v>7</v>
      </c>
      <c r="J25" s="34">
        <f t="shared" si="3"/>
        <v>25639.38</v>
      </c>
      <c r="K25" s="38">
        <f t="shared" si="4"/>
        <v>8546.46</v>
      </c>
      <c r="L25" s="34">
        <f t="shared" si="5"/>
        <v>26020</v>
      </c>
      <c r="M25" s="38">
        <f t="shared" si="4"/>
        <v>8673.33</v>
      </c>
      <c r="N25" s="34">
        <f t="shared" si="6"/>
        <v>26283.88</v>
      </c>
      <c r="O25" s="38">
        <f t="shared" si="0"/>
        <v>8761.29</v>
      </c>
      <c r="P25" s="34">
        <f t="shared" si="7"/>
        <v>26664.38</v>
      </c>
      <c r="Q25" s="38">
        <f t="shared" si="1"/>
        <v>8888.13</v>
      </c>
      <c r="R25" s="34">
        <f t="shared" si="8"/>
        <v>26927.88</v>
      </c>
      <c r="S25" s="38">
        <f t="shared" si="2"/>
        <v>8975.96</v>
      </c>
      <c r="T25" s="54"/>
      <c r="U25" s="54"/>
      <c r="V25" s="56"/>
    </row>
    <row r="26" spans="1:22" s="23" customFormat="1" ht="15.75">
      <c r="A26" s="37">
        <v>8</v>
      </c>
      <c r="B26" s="33"/>
      <c r="C26" s="74">
        <v>208611</v>
      </c>
      <c r="D26" s="75">
        <v>211736</v>
      </c>
      <c r="E26" s="75">
        <v>213899</v>
      </c>
      <c r="F26" s="75">
        <v>217023</v>
      </c>
      <c r="G26" s="76">
        <v>219185</v>
      </c>
      <c r="H26" s="33"/>
      <c r="I26" s="37">
        <v>8</v>
      </c>
      <c r="J26" s="34">
        <f t="shared" si="3"/>
        <v>26076.38</v>
      </c>
      <c r="K26" s="38">
        <f t="shared" si="4"/>
        <v>8692.13</v>
      </c>
      <c r="L26" s="34">
        <f t="shared" si="5"/>
        <v>26467</v>
      </c>
      <c r="M26" s="38">
        <f t="shared" si="4"/>
        <v>8822.33</v>
      </c>
      <c r="N26" s="34">
        <f t="shared" si="6"/>
        <v>26737.38</v>
      </c>
      <c r="O26" s="38">
        <f t="shared" si="0"/>
        <v>8912.46</v>
      </c>
      <c r="P26" s="34">
        <f t="shared" si="7"/>
        <v>27127.88</v>
      </c>
      <c r="Q26" s="38">
        <f t="shared" si="1"/>
        <v>9042.63</v>
      </c>
      <c r="R26" s="34">
        <f t="shared" si="8"/>
        <v>27398.13</v>
      </c>
      <c r="S26" s="38">
        <f t="shared" si="2"/>
        <v>9132.71</v>
      </c>
      <c r="T26" s="54"/>
      <c r="U26" s="54"/>
      <c r="V26" s="56"/>
    </row>
    <row r="27" spans="1:22" s="23" customFormat="1" ht="15.75">
      <c r="A27" s="37">
        <v>9</v>
      </c>
      <c r="B27" s="33"/>
      <c r="C27" s="74">
        <v>215173</v>
      </c>
      <c r="D27" s="75">
        <v>218376</v>
      </c>
      <c r="E27" s="75">
        <v>220593</v>
      </c>
      <c r="F27" s="75">
        <v>223793</v>
      </c>
      <c r="G27" s="76">
        <v>226010</v>
      </c>
      <c r="H27" s="33"/>
      <c r="I27" s="37">
        <v>9</v>
      </c>
      <c r="J27" s="34">
        <f t="shared" si="3"/>
        <v>26896.63</v>
      </c>
      <c r="K27" s="38">
        <f t="shared" si="4"/>
        <v>8965.54</v>
      </c>
      <c r="L27" s="34">
        <f t="shared" si="5"/>
        <v>27297</v>
      </c>
      <c r="M27" s="38">
        <f t="shared" si="4"/>
        <v>9099</v>
      </c>
      <c r="N27" s="34">
        <f t="shared" si="6"/>
        <v>27574.13</v>
      </c>
      <c r="O27" s="38">
        <f t="shared" si="0"/>
        <v>9191.38</v>
      </c>
      <c r="P27" s="34">
        <f t="shared" si="7"/>
        <v>27974.13</v>
      </c>
      <c r="Q27" s="38">
        <f t="shared" si="1"/>
        <v>9324.71</v>
      </c>
      <c r="R27" s="34">
        <f t="shared" si="8"/>
        <v>28251.25</v>
      </c>
      <c r="S27" s="38">
        <f t="shared" si="2"/>
        <v>9417.08</v>
      </c>
      <c r="T27" s="54"/>
      <c r="U27" s="54"/>
      <c r="V27" s="56"/>
    </row>
    <row r="28" spans="1:22" s="23" customFormat="1" ht="15.75">
      <c r="A28" s="39">
        <v>10</v>
      </c>
      <c r="B28" s="33"/>
      <c r="C28" s="77">
        <v>216693</v>
      </c>
      <c r="D28" s="78">
        <v>219974</v>
      </c>
      <c r="E28" s="78">
        <v>222247</v>
      </c>
      <c r="F28" s="78">
        <v>225528</v>
      </c>
      <c r="G28" s="79">
        <v>227801</v>
      </c>
      <c r="H28" s="33"/>
      <c r="I28" s="39">
        <v>10</v>
      </c>
      <c r="J28" s="40">
        <f t="shared" si="3"/>
        <v>27086.63</v>
      </c>
      <c r="K28" s="41">
        <f t="shared" si="4"/>
        <v>9028.88</v>
      </c>
      <c r="L28" s="40">
        <f t="shared" si="5"/>
        <v>27496.75</v>
      </c>
      <c r="M28" s="41">
        <f t="shared" si="4"/>
        <v>9165.58</v>
      </c>
      <c r="N28" s="40">
        <f t="shared" si="6"/>
        <v>27780.88</v>
      </c>
      <c r="O28" s="41">
        <f t="shared" si="0"/>
        <v>9260.29</v>
      </c>
      <c r="P28" s="40">
        <f t="shared" si="7"/>
        <v>28191</v>
      </c>
      <c r="Q28" s="41">
        <f t="shared" si="1"/>
        <v>9397</v>
      </c>
      <c r="R28" s="40">
        <f t="shared" si="8"/>
        <v>28475.13</v>
      </c>
      <c r="S28" s="41">
        <f t="shared" si="2"/>
        <v>9491.71</v>
      </c>
      <c r="T28" s="54"/>
      <c r="U28" s="54"/>
      <c r="V28" s="56"/>
    </row>
    <row r="29" spans="1:22" s="23" customFormat="1" ht="15.75">
      <c r="A29" s="32">
        <v>11</v>
      </c>
      <c r="B29" s="33"/>
      <c r="C29" s="74">
        <v>219506</v>
      </c>
      <c r="D29" s="75">
        <v>222870</v>
      </c>
      <c r="E29" s="75">
        <v>225200</v>
      </c>
      <c r="F29" s="75">
        <v>228562</v>
      </c>
      <c r="G29" s="76">
        <v>230892</v>
      </c>
      <c r="H29" s="33"/>
      <c r="I29" s="32">
        <v>11</v>
      </c>
      <c r="J29" s="34">
        <f t="shared" si="3"/>
        <v>27438.25</v>
      </c>
      <c r="K29" s="38">
        <f t="shared" si="4"/>
        <v>9146.08</v>
      </c>
      <c r="L29" s="34">
        <f t="shared" si="5"/>
        <v>27858.75</v>
      </c>
      <c r="M29" s="38">
        <f t="shared" si="4"/>
        <v>9286.25</v>
      </c>
      <c r="N29" s="34">
        <f t="shared" si="6"/>
        <v>28150</v>
      </c>
      <c r="O29" s="38">
        <f t="shared" si="0"/>
        <v>9383.33</v>
      </c>
      <c r="P29" s="34">
        <f t="shared" si="7"/>
        <v>28570.25</v>
      </c>
      <c r="Q29" s="38">
        <f t="shared" si="1"/>
        <v>9523.42</v>
      </c>
      <c r="R29" s="34">
        <f t="shared" si="8"/>
        <v>28861.5</v>
      </c>
      <c r="S29" s="38">
        <f t="shared" si="2"/>
        <v>9620.5</v>
      </c>
      <c r="T29" s="54"/>
      <c r="U29" s="54"/>
      <c r="V29" s="56"/>
    </row>
    <row r="30" spans="1:22" s="23" customFormat="1" ht="15.75">
      <c r="A30" s="37">
        <v>12</v>
      </c>
      <c r="B30" s="33"/>
      <c r="C30" s="74">
        <v>223266</v>
      </c>
      <c r="D30" s="75">
        <v>226713</v>
      </c>
      <c r="E30" s="75">
        <v>229100</v>
      </c>
      <c r="F30" s="75">
        <v>232549</v>
      </c>
      <c r="G30" s="76">
        <v>234936</v>
      </c>
      <c r="H30" s="33"/>
      <c r="I30" s="37">
        <v>12</v>
      </c>
      <c r="J30" s="34">
        <f t="shared" si="3"/>
        <v>27908.25</v>
      </c>
      <c r="K30" s="38">
        <f t="shared" si="4"/>
        <v>9302.75</v>
      </c>
      <c r="L30" s="34">
        <f t="shared" si="5"/>
        <v>28339.13</v>
      </c>
      <c r="M30" s="38">
        <f t="shared" si="4"/>
        <v>9446.38</v>
      </c>
      <c r="N30" s="34">
        <f t="shared" si="6"/>
        <v>28637.5</v>
      </c>
      <c r="O30" s="38">
        <f t="shared" si="0"/>
        <v>9545.83</v>
      </c>
      <c r="P30" s="34">
        <f t="shared" si="7"/>
        <v>29068.63</v>
      </c>
      <c r="Q30" s="38">
        <f t="shared" si="1"/>
        <v>9689.54</v>
      </c>
      <c r="R30" s="34">
        <f t="shared" si="8"/>
        <v>29367</v>
      </c>
      <c r="S30" s="38">
        <f t="shared" si="2"/>
        <v>9789</v>
      </c>
      <c r="T30" s="54"/>
      <c r="U30" s="54"/>
      <c r="V30" s="56"/>
    </row>
    <row r="31" spans="1:22" s="23" customFormat="1" ht="15.75">
      <c r="A31" s="37">
        <v>13</v>
      </c>
      <c r="B31" s="33"/>
      <c r="C31" s="74">
        <v>227133</v>
      </c>
      <c r="D31" s="75">
        <v>230668</v>
      </c>
      <c r="E31" s="75">
        <v>233116</v>
      </c>
      <c r="F31" s="75">
        <v>236651</v>
      </c>
      <c r="G31" s="76">
        <v>239098</v>
      </c>
      <c r="H31" s="33"/>
      <c r="I31" s="37">
        <v>13</v>
      </c>
      <c r="J31" s="34">
        <f t="shared" si="3"/>
        <v>28391.63</v>
      </c>
      <c r="K31" s="38">
        <f t="shared" si="4"/>
        <v>9463.88</v>
      </c>
      <c r="L31" s="34">
        <f t="shared" si="5"/>
        <v>28833.5</v>
      </c>
      <c r="M31" s="38">
        <f t="shared" si="4"/>
        <v>9611.17</v>
      </c>
      <c r="N31" s="34">
        <f t="shared" si="6"/>
        <v>29139.5</v>
      </c>
      <c r="O31" s="38">
        <f t="shared" si="0"/>
        <v>9713.17</v>
      </c>
      <c r="P31" s="34">
        <f t="shared" si="7"/>
        <v>29581.38</v>
      </c>
      <c r="Q31" s="38">
        <f t="shared" si="1"/>
        <v>9860.46</v>
      </c>
      <c r="R31" s="34">
        <f t="shared" si="8"/>
        <v>29887.25</v>
      </c>
      <c r="S31" s="38">
        <f t="shared" si="2"/>
        <v>9962.42</v>
      </c>
      <c r="T31" s="54"/>
      <c r="U31" s="54"/>
      <c r="V31" s="56"/>
    </row>
    <row r="32" spans="1:22" s="23" customFormat="1" ht="15.75">
      <c r="A32" s="37">
        <v>14</v>
      </c>
      <c r="B32" s="33"/>
      <c r="C32" s="74">
        <v>231107</v>
      </c>
      <c r="D32" s="75">
        <v>234731</v>
      </c>
      <c r="E32" s="75">
        <v>237239</v>
      </c>
      <c r="F32" s="75">
        <v>240864</v>
      </c>
      <c r="G32" s="76">
        <v>243373</v>
      </c>
      <c r="H32" s="33"/>
      <c r="I32" s="37">
        <v>14</v>
      </c>
      <c r="J32" s="34">
        <f t="shared" si="3"/>
        <v>28888.38</v>
      </c>
      <c r="K32" s="38">
        <f t="shared" si="4"/>
        <v>9629.46</v>
      </c>
      <c r="L32" s="34">
        <f t="shared" si="5"/>
        <v>29341.38</v>
      </c>
      <c r="M32" s="38">
        <f t="shared" si="4"/>
        <v>9780.46</v>
      </c>
      <c r="N32" s="34">
        <f t="shared" si="6"/>
        <v>29654.88</v>
      </c>
      <c r="O32" s="38">
        <f t="shared" si="0"/>
        <v>9884.96</v>
      </c>
      <c r="P32" s="34">
        <f t="shared" si="7"/>
        <v>30108</v>
      </c>
      <c r="Q32" s="38">
        <f t="shared" si="1"/>
        <v>10036</v>
      </c>
      <c r="R32" s="34">
        <f t="shared" si="8"/>
        <v>30421.63</v>
      </c>
      <c r="S32" s="38">
        <f t="shared" si="2"/>
        <v>10140.54</v>
      </c>
      <c r="T32" s="54"/>
      <c r="U32" s="54"/>
      <c r="V32" s="56"/>
    </row>
    <row r="33" spans="1:22" s="23" customFormat="1" ht="15.75">
      <c r="A33" s="39">
        <v>15</v>
      </c>
      <c r="B33" s="33"/>
      <c r="C33" s="77">
        <v>235031</v>
      </c>
      <c r="D33" s="78">
        <v>238746</v>
      </c>
      <c r="E33" s="78">
        <v>241319</v>
      </c>
      <c r="F33" s="78">
        <v>245033</v>
      </c>
      <c r="G33" s="79">
        <v>247606</v>
      </c>
      <c r="H33" s="33"/>
      <c r="I33" s="39">
        <v>15</v>
      </c>
      <c r="J33" s="40">
        <f t="shared" si="3"/>
        <v>29378.88</v>
      </c>
      <c r="K33" s="41">
        <f t="shared" si="4"/>
        <v>9792.96</v>
      </c>
      <c r="L33" s="40">
        <f t="shared" si="5"/>
        <v>29843.25</v>
      </c>
      <c r="M33" s="41">
        <f t="shared" si="4"/>
        <v>9947.75</v>
      </c>
      <c r="N33" s="40">
        <f t="shared" si="6"/>
        <v>30164.88</v>
      </c>
      <c r="O33" s="41">
        <f t="shared" si="0"/>
        <v>10054.96</v>
      </c>
      <c r="P33" s="40">
        <f t="shared" si="7"/>
        <v>30629.13</v>
      </c>
      <c r="Q33" s="41">
        <f t="shared" si="1"/>
        <v>10209.71</v>
      </c>
      <c r="R33" s="40">
        <f t="shared" si="8"/>
        <v>30950.75</v>
      </c>
      <c r="S33" s="41">
        <f t="shared" si="2"/>
        <v>10316.92</v>
      </c>
      <c r="T33" s="54"/>
      <c r="U33" s="54"/>
      <c r="V33" s="56"/>
    </row>
    <row r="34" spans="1:22" s="23" customFormat="1" ht="15.75">
      <c r="A34" s="32">
        <v>16</v>
      </c>
      <c r="B34" s="33"/>
      <c r="C34" s="74">
        <v>239048</v>
      </c>
      <c r="D34" s="75">
        <v>242857</v>
      </c>
      <c r="E34" s="75">
        <v>245494</v>
      </c>
      <c r="F34" s="75">
        <v>249302</v>
      </c>
      <c r="G34" s="76">
        <v>251941</v>
      </c>
      <c r="H34" s="33"/>
      <c r="I34" s="32">
        <v>16</v>
      </c>
      <c r="J34" s="34">
        <f t="shared" si="3"/>
        <v>29881</v>
      </c>
      <c r="K34" s="38">
        <f t="shared" si="4"/>
        <v>9960.33</v>
      </c>
      <c r="L34" s="34">
        <f t="shared" si="5"/>
        <v>30357.13</v>
      </c>
      <c r="M34" s="38">
        <f t="shared" si="4"/>
        <v>10119.04</v>
      </c>
      <c r="N34" s="34">
        <f t="shared" si="6"/>
        <v>30686.75</v>
      </c>
      <c r="O34" s="38">
        <f t="shared" si="0"/>
        <v>10228.92</v>
      </c>
      <c r="P34" s="34">
        <f t="shared" si="7"/>
        <v>31162.75</v>
      </c>
      <c r="Q34" s="38">
        <f t="shared" si="1"/>
        <v>10387.58</v>
      </c>
      <c r="R34" s="34">
        <f t="shared" si="8"/>
        <v>31492.63</v>
      </c>
      <c r="S34" s="38">
        <f t="shared" si="2"/>
        <v>10497.54</v>
      </c>
      <c r="T34" s="54"/>
      <c r="U34" s="54"/>
      <c r="V34" s="56"/>
    </row>
    <row r="35" spans="1:22" s="23" customFormat="1" ht="15.75">
      <c r="A35" s="37">
        <v>17</v>
      </c>
      <c r="B35" s="33"/>
      <c r="C35" s="74">
        <v>242385</v>
      </c>
      <c r="D35" s="75">
        <v>246308</v>
      </c>
      <c r="E35" s="75">
        <v>249026</v>
      </c>
      <c r="F35" s="75">
        <v>252950</v>
      </c>
      <c r="G35" s="76">
        <v>255666</v>
      </c>
      <c r="H35" s="33"/>
      <c r="I35" s="37">
        <v>17</v>
      </c>
      <c r="J35" s="34">
        <f t="shared" si="3"/>
        <v>30298.13</v>
      </c>
      <c r="K35" s="38">
        <f t="shared" si="4"/>
        <v>10099.38</v>
      </c>
      <c r="L35" s="34">
        <f t="shared" si="5"/>
        <v>30788.5</v>
      </c>
      <c r="M35" s="38">
        <f t="shared" si="4"/>
        <v>10262.83</v>
      </c>
      <c r="N35" s="34">
        <f t="shared" si="6"/>
        <v>31128.25</v>
      </c>
      <c r="O35" s="38">
        <f t="shared" si="0"/>
        <v>10376.08</v>
      </c>
      <c r="P35" s="34">
        <f t="shared" si="7"/>
        <v>31618.75</v>
      </c>
      <c r="Q35" s="38">
        <f t="shared" si="1"/>
        <v>10539.58</v>
      </c>
      <c r="R35" s="34">
        <f t="shared" si="8"/>
        <v>31958.25</v>
      </c>
      <c r="S35" s="38">
        <f t="shared" si="2"/>
        <v>10652.75</v>
      </c>
      <c r="T35" s="54"/>
      <c r="U35" s="54"/>
      <c r="V35" s="56"/>
    </row>
    <row r="36" spans="1:22" s="23" customFormat="1" ht="15.75">
      <c r="A36" s="37">
        <v>18</v>
      </c>
      <c r="B36" s="33"/>
      <c r="C36" s="74">
        <v>246836</v>
      </c>
      <c r="D36" s="75">
        <v>250859</v>
      </c>
      <c r="E36" s="75">
        <v>253644</v>
      </c>
      <c r="F36" s="75">
        <v>257669</v>
      </c>
      <c r="G36" s="76">
        <v>260454</v>
      </c>
      <c r="H36" s="33"/>
      <c r="I36" s="37">
        <v>18</v>
      </c>
      <c r="J36" s="34">
        <f t="shared" si="3"/>
        <v>30854.5</v>
      </c>
      <c r="K36" s="38">
        <f t="shared" si="4"/>
        <v>10284.83</v>
      </c>
      <c r="L36" s="34">
        <f t="shared" si="5"/>
        <v>31357.38</v>
      </c>
      <c r="M36" s="38">
        <f t="shared" si="4"/>
        <v>10452.46</v>
      </c>
      <c r="N36" s="34">
        <f t="shared" si="6"/>
        <v>31705.5</v>
      </c>
      <c r="O36" s="38">
        <f t="shared" si="0"/>
        <v>10568.5</v>
      </c>
      <c r="P36" s="34">
        <f t="shared" si="7"/>
        <v>32208.63</v>
      </c>
      <c r="Q36" s="38">
        <f t="shared" si="1"/>
        <v>10736.21</v>
      </c>
      <c r="R36" s="34">
        <f t="shared" si="8"/>
        <v>32556.75</v>
      </c>
      <c r="S36" s="38">
        <f t="shared" si="2"/>
        <v>10852.25</v>
      </c>
      <c r="T36" s="54"/>
      <c r="U36" s="54"/>
      <c r="V36" s="56"/>
    </row>
    <row r="37" spans="1:22" s="23" customFormat="1" ht="15.75">
      <c r="A37" s="37">
        <v>19</v>
      </c>
      <c r="B37" s="33"/>
      <c r="C37" s="74">
        <v>250168</v>
      </c>
      <c r="D37" s="75">
        <v>254294</v>
      </c>
      <c r="E37" s="75">
        <v>257151</v>
      </c>
      <c r="F37" s="75">
        <v>261277</v>
      </c>
      <c r="G37" s="76">
        <v>264134</v>
      </c>
      <c r="H37" s="33"/>
      <c r="I37" s="37">
        <v>19</v>
      </c>
      <c r="J37" s="34">
        <f t="shared" si="3"/>
        <v>31271</v>
      </c>
      <c r="K37" s="38">
        <f t="shared" si="4"/>
        <v>10423.67</v>
      </c>
      <c r="L37" s="34">
        <f t="shared" si="5"/>
        <v>31786.75</v>
      </c>
      <c r="M37" s="38">
        <f t="shared" si="4"/>
        <v>10595.58</v>
      </c>
      <c r="N37" s="34">
        <f t="shared" si="6"/>
        <v>32143.88</v>
      </c>
      <c r="O37" s="38">
        <f t="shared" si="0"/>
        <v>10714.63</v>
      </c>
      <c r="P37" s="34">
        <f t="shared" si="7"/>
        <v>32659.63</v>
      </c>
      <c r="Q37" s="38">
        <f t="shared" si="1"/>
        <v>10886.54</v>
      </c>
      <c r="R37" s="34">
        <f t="shared" si="8"/>
        <v>33016.75</v>
      </c>
      <c r="S37" s="38">
        <f t="shared" si="2"/>
        <v>11005.58</v>
      </c>
      <c r="T37" s="54"/>
      <c r="U37" s="54"/>
      <c r="V37" s="56"/>
    </row>
    <row r="38" spans="1:22" s="23" customFormat="1" ht="15.75">
      <c r="A38" s="39">
        <v>20</v>
      </c>
      <c r="B38" s="33"/>
      <c r="C38" s="77">
        <v>253626</v>
      </c>
      <c r="D38" s="78">
        <v>257857</v>
      </c>
      <c r="E38" s="78">
        <v>260786</v>
      </c>
      <c r="F38" s="78">
        <v>265018</v>
      </c>
      <c r="G38" s="79">
        <v>267947</v>
      </c>
      <c r="H38" s="33"/>
      <c r="I38" s="39">
        <v>20</v>
      </c>
      <c r="J38" s="40">
        <f t="shared" si="3"/>
        <v>31703.25</v>
      </c>
      <c r="K38" s="41">
        <f t="shared" si="4"/>
        <v>10567.75</v>
      </c>
      <c r="L38" s="40">
        <f t="shared" si="5"/>
        <v>32232.13</v>
      </c>
      <c r="M38" s="41">
        <f t="shared" si="4"/>
        <v>10744.04</v>
      </c>
      <c r="N38" s="40">
        <f t="shared" si="6"/>
        <v>32598.25</v>
      </c>
      <c r="O38" s="41">
        <f t="shared" si="0"/>
        <v>10866.08</v>
      </c>
      <c r="P38" s="40">
        <f t="shared" si="7"/>
        <v>33127.25</v>
      </c>
      <c r="Q38" s="41">
        <f t="shared" si="1"/>
        <v>11042.42</v>
      </c>
      <c r="R38" s="40">
        <f t="shared" si="8"/>
        <v>33493.38</v>
      </c>
      <c r="S38" s="41">
        <f t="shared" si="2"/>
        <v>11164.46</v>
      </c>
      <c r="T38" s="54"/>
      <c r="U38" s="54"/>
      <c r="V38" s="56"/>
    </row>
    <row r="39" spans="1:22" s="23" customFormat="1" ht="15.75">
      <c r="A39" s="32">
        <v>21</v>
      </c>
      <c r="B39" s="33"/>
      <c r="C39" s="74">
        <v>257833</v>
      </c>
      <c r="D39" s="75">
        <v>262172</v>
      </c>
      <c r="E39" s="75">
        <v>265177</v>
      </c>
      <c r="F39" s="75">
        <v>269516</v>
      </c>
      <c r="G39" s="76">
        <v>272520</v>
      </c>
      <c r="H39" s="33"/>
      <c r="I39" s="32">
        <v>21</v>
      </c>
      <c r="J39" s="34">
        <f t="shared" si="3"/>
        <v>32229.13</v>
      </c>
      <c r="K39" s="38">
        <f t="shared" si="4"/>
        <v>10743.04</v>
      </c>
      <c r="L39" s="34">
        <f t="shared" si="5"/>
        <v>32771.5</v>
      </c>
      <c r="M39" s="38">
        <f t="shared" si="4"/>
        <v>10923.83</v>
      </c>
      <c r="N39" s="34">
        <f t="shared" si="6"/>
        <v>33147.13</v>
      </c>
      <c r="O39" s="38">
        <f t="shared" si="0"/>
        <v>11049.04</v>
      </c>
      <c r="P39" s="34">
        <f t="shared" si="7"/>
        <v>33689.5</v>
      </c>
      <c r="Q39" s="38">
        <f t="shared" si="1"/>
        <v>11229.83</v>
      </c>
      <c r="R39" s="34">
        <f t="shared" si="8"/>
        <v>34065</v>
      </c>
      <c r="S39" s="38">
        <f t="shared" si="2"/>
        <v>11355</v>
      </c>
      <c r="T39" s="54"/>
      <c r="U39" s="54"/>
      <c r="V39" s="56"/>
    </row>
    <row r="40" spans="1:22" s="23" customFormat="1" ht="15.75">
      <c r="A40" s="37">
        <v>22</v>
      </c>
      <c r="B40" s="33"/>
      <c r="C40" s="74">
        <v>261735</v>
      </c>
      <c r="D40" s="75">
        <v>266074</v>
      </c>
      <c r="E40" s="75">
        <v>269079</v>
      </c>
      <c r="F40" s="75">
        <v>273418</v>
      </c>
      <c r="G40" s="76">
        <v>276422</v>
      </c>
      <c r="H40" s="33"/>
      <c r="I40" s="37">
        <v>22</v>
      </c>
      <c r="J40" s="34">
        <f t="shared" si="3"/>
        <v>32716.88</v>
      </c>
      <c r="K40" s="38">
        <f t="shared" si="4"/>
        <v>10905.63</v>
      </c>
      <c r="L40" s="34">
        <f t="shared" si="5"/>
        <v>33259.25</v>
      </c>
      <c r="M40" s="38">
        <f t="shared" si="4"/>
        <v>11086.42</v>
      </c>
      <c r="N40" s="34">
        <f t="shared" si="6"/>
        <v>33634.88</v>
      </c>
      <c r="O40" s="38">
        <f t="shared" si="0"/>
        <v>11211.63</v>
      </c>
      <c r="P40" s="34">
        <f t="shared" si="7"/>
        <v>34177.25</v>
      </c>
      <c r="Q40" s="38">
        <f t="shared" si="1"/>
        <v>11392.42</v>
      </c>
      <c r="R40" s="34">
        <f t="shared" si="8"/>
        <v>34552.75</v>
      </c>
      <c r="S40" s="38">
        <f t="shared" si="2"/>
        <v>11517.58</v>
      </c>
      <c r="T40" s="54"/>
      <c r="U40" s="54"/>
      <c r="V40" s="56"/>
    </row>
    <row r="41" spans="1:22" s="23" customFormat="1" ht="15.75">
      <c r="A41" s="37">
        <v>23</v>
      </c>
      <c r="B41" s="33"/>
      <c r="C41" s="74">
        <v>265909</v>
      </c>
      <c r="D41" s="75">
        <v>270131</v>
      </c>
      <c r="E41" s="75">
        <v>273051</v>
      </c>
      <c r="F41" s="75">
        <v>277272</v>
      </c>
      <c r="G41" s="76">
        <v>280194</v>
      </c>
      <c r="H41" s="33"/>
      <c r="I41" s="37">
        <v>23</v>
      </c>
      <c r="J41" s="34">
        <f t="shared" si="3"/>
        <v>33238.63</v>
      </c>
      <c r="K41" s="38">
        <f t="shared" si="4"/>
        <v>11079.54</v>
      </c>
      <c r="L41" s="34">
        <f t="shared" si="5"/>
        <v>33766.38</v>
      </c>
      <c r="M41" s="38">
        <f t="shared" si="4"/>
        <v>11255.46</v>
      </c>
      <c r="N41" s="34">
        <f t="shared" si="6"/>
        <v>34131.38</v>
      </c>
      <c r="O41" s="38">
        <f t="shared" si="0"/>
        <v>11377.13</v>
      </c>
      <c r="P41" s="34">
        <f t="shared" si="7"/>
        <v>34659</v>
      </c>
      <c r="Q41" s="38">
        <f t="shared" si="1"/>
        <v>11553</v>
      </c>
      <c r="R41" s="34">
        <f t="shared" si="8"/>
        <v>35024.25</v>
      </c>
      <c r="S41" s="38">
        <f t="shared" si="2"/>
        <v>11674.75</v>
      </c>
      <c r="T41" s="54"/>
      <c r="U41" s="54"/>
      <c r="V41" s="56"/>
    </row>
    <row r="42" spans="1:22" s="23" customFormat="1" ht="15.75">
      <c r="A42" s="37">
        <v>24</v>
      </c>
      <c r="B42" s="33"/>
      <c r="C42" s="74">
        <v>270216</v>
      </c>
      <c r="D42" s="75">
        <v>274317</v>
      </c>
      <c r="E42" s="75">
        <v>277156</v>
      </c>
      <c r="F42" s="75">
        <v>281257</v>
      </c>
      <c r="G42" s="76">
        <v>284095</v>
      </c>
      <c r="H42" s="33"/>
      <c r="I42" s="37">
        <v>24</v>
      </c>
      <c r="J42" s="34">
        <f t="shared" si="3"/>
        <v>33777</v>
      </c>
      <c r="K42" s="38">
        <f t="shared" si="4"/>
        <v>11259</v>
      </c>
      <c r="L42" s="34">
        <f t="shared" si="5"/>
        <v>34289.63</v>
      </c>
      <c r="M42" s="38">
        <f t="shared" si="4"/>
        <v>11429.88</v>
      </c>
      <c r="N42" s="34">
        <f t="shared" si="6"/>
        <v>34644.5</v>
      </c>
      <c r="O42" s="38">
        <f t="shared" si="0"/>
        <v>11548.17</v>
      </c>
      <c r="P42" s="34">
        <f t="shared" si="7"/>
        <v>35157.13</v>
      </c>
      <c r="Q42" s="38">
        <f t="shared" si="1"/>
        <v>11719.04</v>
      </c>
      <c r="R42" s="34">
        <f t="shared" si="8"/>
        <v>35511.88</v>
      </c>
      <c r="S42" s="38">
        <f t="shared" si="2"/>
        <v>11837.29</v>
      </c>
      <c r="T42" s="54"/>
      <c r="U42" s="54"/>
      <c r="V42" s="56"/>
    </row>
    <row r="43" spans="1:22" s="23" customFormat="1" ht="15.75">
      <c r="A43" s="39">
        <v>25</v>
      </c>
      <c r="B43" s="33"/>
      <c r="C43" s="77">
        <v>274613</v>
      </c>
      <c r="D43" s="78">
        <v>278585</v>
      </c>
      <c r="E43" s="78">
        <v>281335</v>
      </c>
      <c r="F43" s="78">
        <v>285310</v>
      </c>
      <c r="G43" s="79">
        <v>288060</v>
      </c>
      <c r="H43" s="33"/>
      <c r="I43" s="39">
        <v>25</v>
      </c>
      <c r="J43" s="40">
        <f t="shared" si="3"/>
        <v>34326.63</v>
      </c>
      <c r="K43" s="41">
        <f t="shared" si="4"/>
        <v>11442.21</v>
      </c>
      <c r="L43" s="40">
        <f t="shared" si="5"/>
        <v>34823.13</v>
      </c>
      <c r="M43" s="41">
        <f t="shared" si="4"/>
        <v>11607.71</v>
      </c>
      <c r="N43" s="40">
        <f t="shared" si="6"/>
        <v>35166.88</v>
      </c>
      <c r="O43" s="41">
        <f t="shared" si="0"/>
        <v>11722.29</v>
      </c>
      <c r="P43" s="40">
        <f t="shared" si="7"/>
        <v>35663.75</v>
      </c>
      <c r="Q43" s="41">
        <f t="shared" si="1"/>
        <v>11887.92</v>
      </c>
      <c r="R43" s="40">
        <f t="shared" si="8"/>
        <v>36007.5</v>
      </c>
      <c r="S43" s="41">
        <f t="shared" si="2"/>
        <v>12002.5</v>
      </c>
      <c r="T43" s="54"/>
      <c r="U43" s="54"/>
      <c r="V43" s="56"/>
    </row>
    <row r="44" spans="1:22" s="23" customFormat="1" ht="15.75">
      <c r="A44" s="32">
        <v>26</v>
      </c>
      <c r="B44" s="33"/>
      <c r="C44" s="74">
        <v>279112</v>
      </c>
      <c r="D44" s="75">
        <v>282949</v>
      </c>
      <c r="E44" s="75">
        <v>285603</v>
      </c>
      <c r="F44" s="75">
        <v>289440</v>
      </c>
      <c r="G44" s="76">
        <v>292095</v>
      </c>
      <c r="H44" s="33"/>
      <c r="I44" s="32">
        <v>26</v>
      </c>
      <c r="J44" s="34">
        <f t="shared" si="3"/>
        <v>34889</v>
      </c>
      <c r="K44" s="38">
        <f t="shared" si="4"/>
        <v>11629.67</v>
      </c>
      <c r="L44" s="34">
        <f t="shared" si="5"/>
        <v>35368.63</v>
      </c>
      <c r="M44" s="38">
        <f t="shared" si="4"/>
        <v>11789.54</v>
      </c>
      <c r="N44" s="34">
        <f t="shared" si="6"/>
        <v>35700.38</v>
      </c>
      <c r="O44" s="38">
        <f t="shared" si="0"/>
        <v>11900.13</v>
      </c>
      <c r="P44" s="34">
        <f t="shared" si="7"/>
        <v>36180</v>
      </c>
      <c r="Q44" s="38">
        <f t="shared" si="1"/>
        <v>12060</v>
      </c>
      <c r="R44" s="34">
        <f t="shared" si="8"/>
        <v>36511.88</v>
      </c>
      <c r="S44" s="38">
        <f t="shared" si="2"/>
        <v>12170.63</v>
      </c>
      <c r="T44" s="54"/>
      <c r="U44" s="54"/>
      <c r="V44" s="56"/>
    </row>
    <row r="45" spans="1:22" s="23" customFormat="1" ht="15.75">
      <c r="A45" s="37">
        <v>27</v>
      </c>
      <c r="B45" s="33"/>
      <c r="C45" s="74">
        <v>283714</v>
      </c>
      <c r="D45" s="75">
        <v>287404</v>
      </c>
      <c r="E45" s="75">
        <v>289957</v>
      </c>
      <c r="F45" s="75">
        <v>293645</v>
      </c>
      <c r="G45" s="76">
        <v>296198</v>
      </c>
      <c r="H45" s="33"/>
      <c r="I45" s="37">
        <v>27</v>
      </c>
      <c r="J45" s="34">
        <f t="shared" si="3"/>
        <v>35464.25</v>
      </c>
      <c r="K45" s="38">
        <f t="shared" si="4"/>
        <v>11821.42</v>
      </c>
      <c r="L45" s="34">
        <f t="shared" si="5"/>
        <v>35925.5</v>
      </c>
      <c r="M45" s="38">
        <f t="shared" si="4"/>
        <v>11975.17</v>
      </c>
      <c r="N45" s="34">
        <f t="shared" si="6"/>
        <v>36244.63</v>
      </c>
      <c r="O45" s="38">
        <f t="shared" si="0"/>
        <v>12081.54</v>
      </c>
      <c r="P45" s="34">
        <f t="shared" si="7"/>
        <v>36705.63</v>
      </c>
      <c r="Q45" s="38">
        <f t="shared" si="1"/>
        <v>12235.21</v>
      </c>
      <c r="R45" s="34">
        <f t="shared" si="8"/>
        <v>37024.75</v>
      </c>
      <c r="S45" s="38">
        <f t="shared" si="2"/>
        <v>12341.58</v>
      </c>
      <c r="T45" s="54"/>
      <c r="U45" s="54"/>
      <c r="V45" s="56"/>
    </row>
    <row r="46" spans="1:22" s="23" customFormat="1" ht="15.75">
      <c r="A46" s="37">
        <v>28</v>
      </c>
      <c r="B46" s="33"/>
      <c r="C46" s="74">
        <v>288417</v>
      </c>
      <c r="D46" s="75">
        <v>291949</v>
      </c>
      <c r="E46" s="75">
        <v>294395</v>
      </c>
      <c r="F46" s="75">
        <v>297927</v>
      </c>
      <c r="G46" s="76">
        <v>300371</v>
      </c>
      <c r="H46" s="33"/>
      <c r="I46" s="37">
        <v>28</v>
      </c>
      <c r="J46" s="34">
        <f t="shared" si="3"/>
        <v>36052.13</v>
      </c>
      <c r="K46" s="38">
        <f t="shared" si="4"/>
        <v>12017.38</v>
      </c>
      <c r="L46" s="34">
        <f t="shared" si="5"/>
        <v>36493.63</v>
      </c>
      <c r="M46" s="38">
        <f t="shared" si="4"/>
        <v>12164.54</v>
      </c>
      <c r="N46" s="34">
        <f t="shared" si="6"/>
        <v>36799.38</v>
      </c>
      <c r="O46" s="38">
        <f t="shared" si="0"/>
        <v>12266.46</v>
      </c>
      <c r="P46" s="34">
        <f t="shared" si="7"/>
        <v>37240.88</v>
      </c>
      <c r="Q46" s="38">
        <f t="shared" si="1"/>
        <v>12413.63</v>
      </c>
      <c r="R46" s="34">
        <f t="shared" si="8"/>
        <v>37546.38</v>
      </c>
      <c r="S46" s="38">
        <f t="shared" si="2"/>
        <v>12515.46</v>
      </c>
      <c r="T46" s="54"/>
      <c r="U46" s="54"/>
      <c r="V46" s="56"/>
    </row>
    <row r="47" spans="1:22" s="23" customFormat="1" ht="15.75">
      <c r="A47" s="37">
        <v>29</v>
      </c>
      <c r="B47" s="33"/>
      <c r="C47" s="74">
        <v>293226</v>
      </c>
      <c r="D47" s="75">
        <v>296591</v>
      </c>
      <c r="E47" s="75">
        <v>298920</v>
      </c>
      <c r="F47" s="75">
        <v>302284</v>
      </c>
      <c r="G47" s="76">
        <v>304614</v>
      </c>
      <c r="H47" s="33"/>
      <c r="I47" s="37">
        <v>29</v>
      </c>
      <c r="J47" s="34">
        <f t="shared" si="3"/>
        <v>36653.25</v>
      </c>
      <c r="K47" s="38">
        <f t="shared" si="4"/>
        <v>12217.75</v>
      </c>
      <c r="L47" s="34">
        <f t="shared" si="5"/>
        <v>37073.88</v>
      </c>
      <c r="M47" s="38">
        <f t="shared" si="4"/>
        <v>12357.96</v>
      </c>
      <c r="N47" s="34">
        <f t="shared" si="6"/>
        <v>37365</v>
      </c>
      <c r="O47" s="38">
        <f t="shared" si="0"/>
        <v>12455</v>
      </c>
      <c r="P47" s="34">
        <f t="shared" si="7"/>
        <v>37785.5</v>
      </c>
      <c r="Q47" s="38">
        <f t="shared" si="1"/>
        <v>12595.17</v>
      </c>
      <c r="R47" s="34">
        <f t="shared" si="8"/>
        <v>38076.75</v>
      </c>
      <c r="S47" s="38">
        <f t="shared" si="2"/>
        <v>12692.25</v>
      </c>
      <c r="T47" s="54"/>
      <c r="U47" s="54"/>
      <c r="V47" s="56"/>
    </row>
    <row r="48" spans="1:22" s="23" customFormat="1" ht="15.75">
      <c r="A48" s="39">
        <v>30</v>
      </c>
      <c r="B48" s="33"/>
      <c r="C48" s="77">
        <v>298140</v>
      </c>
      <c r="D48" s="78">
        <v>301326</v>
      </c>
      <c r="E48" s="78">
        <v>303533</v>
      </c>
      <c r="F48" s="78">
        <v>306719</v>
      </c>
      <c r="G48" s="79">
        <v>308925</v>
      </c>
      <c r="H48" s="33"/>
      <c r="I48" s="39">
        <v>30</v>
      </c>
      <c r="J48" s="40">
        <f t="shared" si="3"/>
        <v>37267.5</v>
      </c>
      <c r="K48" s="41">
        <f t="shared" si="4"/>
        <v>12422.5</v>
      </c>
      <c r="L48" s="40">
        <f t="shared" si="5"/>
        <v>37665.75</v>
      </c>
      <c r="M48" s="41">
        <f t="shared" si="4"/>
        <v>12555.25</v>
      </c>
      <c r="N48" s="40">
        <f t="shared" si="6"/>
        <v>37941.63</v>
      </c>
      <c r="O48" s="41">
        <f t="shared" si="0"/>
        <v>12647.21</v>
      </c>
      <c r="P48" s="40">
        <f t="shared" si="7"/>
        <v>38339.88</v>
      </c>
      <c r="Q48" s="41">
        <f t="shared" si="1"/>
        <v>12779.96</v>
      </c>
      <c r="R48" s="40">
        <f t="shared" si="8"/>
        <v>38615.63</v>
      </c>
      <c r="S48" s="41">
        <f t="shared" si="2"/>
        <v>12871.88</v>
      </c>
      <c r="T48" s="54"/>
      <c r="U48" s="54"/>
      <c r="V48" s="56"/>
    </row>
    <row r="49" spans="1:22" s="23" customFormat="1" ht="15.75">
      <c r="A49" s="32">
        <v>31</v>
      </c>
      <c r="B49" s="33"/>
      <c r="C49" s="74">
        <v>303165</v>
      </c>
      <c r="D49" s="75">
        <v>306162</v>
      </c>
      <c r="E49" s="75">
        <v>308237</v>
      </c>
      <c r="F49" s="75">
        <v>311234</v>
      </c>
      <c r="G49" s="76">
        <v>313308</v>
      </c>
      <c r="H49" s="33"/>
      <c r="I49" s="32">
        <v>31</v>
      </c>
      <c r="J49" s="34">
        <f t="shared" si="3"/>
        <v>37895.63</v>
      </c>
      <c r="K49" s="38">
        <f t="shared" si="4"/>
        <v>12631.88</v>
      </c>
      <c r="L49" s="34">
        <f t="shared" si="5"/>
        <v>38270.25</v>
      </c>
      <c r="M49" s="38">
        <f t="shared" si="4"/>
        <v>12756.75</v>
      </c>
      <c r="N49" s="34">
        <f t="shared" si="6"/>
        <v>38529.63</v>
      </c>
      <c r="O49" s="38">
        <f t="shared" si="0"/>
        <v>12843.21</v>
      </c>
      <c r="P49" s="34">
        <f t="shared" si="7"/>
        <v>38904.25</v>
      </c>
      <c r="Q49" s="38">
        <f t="shared" si="1"/>
        <v>12968.08</v>
      </c>
      <c r="R49" s="34">
        <f t="shared" si="8"/>
        <v>39163.5</v>
      </c>
      <c r="S49" s="38">
        <f t="shared" si="2"/>
        <v>13054.5</v>
      </c>
      <c r="T49" s="54"/>
      <c r="U49" s="54"/>
      <c r="V49" s="56"/>
    </row>
    <row r="50" spans="1:22" s="23" customFormat="1" ht="15.75">
      <c r="A50" s="37">
        <v>32</v>
      </c>
      <c r="B50" s="33"/>
      <c r="C50" s="74">
        <v>308301</v>
      </c>
      <c r="D50" s="75">
        <v>311095</v>
      </c>
      <c r="E50" s="75">
        <v>313031</v>
      </c>
      <c r="F50" s="75">
        <v>315827</v>
      </c>
      <c r="G50" s="76">
        <v>317761</v>
      </c>
      <c r="H50" s="33"/>
      <c r="I50" s="37">
        <v>32</v>
      </c>
      <c r="J50" s="34">
        <f t="shared" si="3"/>
        <v>38537.63</v>
      </c>
      <c r="K50" s="38">
        <f t="shared" si="4"/>
        <v>12845.88</v>
      </c>
      <c r="L50" s="34">
        <f t="shared" si="5"/>
        <v>38886.88</v>
      </c>
      <c r="M50" s="38">
        <f t="shared" si="4"/>
        <v>12962.29</v>
      </c>
      <c r="N50" s="34">
        <f t="shared" si="6"/>
        <v>39128.88</v>
      </c>
      <c r="O50" s="38">
        <f t="shared" si="0"/>
        <v>13042.96</v>
      </c>
      <c r="P50" s="34">
        <f t="shared" si="7"/>
        <v>39478.38</v>
      </c>
      <c r="Q50" s="38">
        <f t="shared" si="1"/>
        <v>13159.46</v>
      </c>
      <c r="R50" s="34">
        <f t="shared" si="8"/>
        <v>39720.13</v>
      </c>
      <c r="S50" s="38">
        <f t="shared" si="2"/>
        <v>13240.04</v>
      </c>
      <c r="T50" s="54"/>
      <c r="U50" s="54"/>
      <c r="V50" s="56"/>
    </row>
    <row r="51" spans="1:22" s="23" customFormat="1" ht="15.75">
      <c r="A51" s="37">
        <v>33</v>
      </c>
      <c r="B51" s="33"/>
      <c r="C51" s="74">
        <v>313550</v>
      </c>
      <c r="D51" s="75">
        <v>316131</v>
      </c>
      <c r="E51" s="75">
        <v>317918</v>
      </c>
      <c r="F51" s="75">
        <v>320500</v>
      </c>
      <c r="G51" s="76">
        <v>322286</v>
      </c>
      <c r="H51" s="33"/>
      <c r="I51" s="37">
        <v>33</v>
      </c>
      <c r="J51" s="34">
        <f t="shared" si="3"/>
        <v>39193.75</v>
      </c>
      <c r="K51" s="38">
        <f t="shared" si="4"/>
        <v>13064.58</v>
      </c>
      <c r="L51" s="34">
        <f t="shared" si="5"/>
        <v>39516.38</v>
      </c>
      <c r="M51" s="38">
        <f t="shared" si="4"/>
        <v>13172.13</v>
      </c>
      <c r="N51" s="34">
        <f t="shared" si="6"/>
        <v>39739.75</v>
      </c>
      <c r="O51" s="38">
        <f aca="true" t="shared" si="9" ref="O51:O74">ROUND(N51/3,2)</f>
        <v>13246.58</v>
      </c>
      <c r="P51" s="34">
        <f t="shared" si="7"/>
        <v>40062.5</v>
      </c>
      <c r="Q51" s="38">
        <f aca="true" t="shared" si="10" ref="Q51:Q74">ROUND(P51/3,2)</f>
        <v>13354.17</v>
      </c>
      <c r="R51" s="34">
        <f t="shared" si="8"/>
        <v>40285.75</v>
      </c>
      <c r="S51" s="38">
        <f aca="true" t="shared" si="11" ref="S51:S74">ROUND(R51/3,2)</f>
        <v>13428.58</v>
      </c>
      <c r="T51" s="54"/>
      <c r="U51" s="54"/>
      <c r="V51" s="56"/>
    </row>
    <row r="52" spans="1:22" s="23" customFormat="1" ht="15.75">
      <c r="A52" s="37">
        <v>34</v>
      </c>
      <c r="B52" s="33"/>
      <c r="C52" s="74">
        <v>318920</v>
      </c>
      <c r="D52" s="75">
        <v>321274</v>
      </c>
      <c r="E52" s="75">
        <v>322905</v>
      </c>
      <c r="F52" s="75">
        <v>325259</v>
      </c>
      <c r="G52" s="76">
        <v>326890</v>
      </c>
      <c r="H52" s="33"/>
      <c r="I52" s="37">
        <v>34</v>
      </c>
      <c r="J52" s="34">
        <f t="shared" si="3"/>
        <v>39865</v>
      </c>
      <c r="K52" s="38">
        <f t="shared" si="4"/>
        <v>13288.33</v>
      </c>
      <c r="L52" s="34">
        <f t="shared" si="5"/>
        <v>40159.25</v>
      </c>
      <c r="M52" s="38">
        <f t="shared" si="4"/>
        <v>13386.42</v>
      </c>
      <c r="N52" s="34">
        <f t="shared" si="6"/>
        <v>40363.13</v>
      </c>
      <c r="O52" s="38">
        <f t="shared" si="9"/>
        <v>13454.38</v>
      </c>
      <c r="P52" s="34">
        <f t="shared" si="7"/>
        <v>40657.38</v>
      </c>
      <c r="Q52" s="38">
        <f t="shared" si="10"/>
        <v>13552.46</v>
      </c>
      <c r="R52" s="34">
        <f t="shared" si="8"/>
        <v>40861.25</v>
      </c>
      <c r="S52" s="38">
        <f t="shared" si="11"/>
        <v>13620.42</v>
      </c>
      <c r="T52" s="54"/>
      <c r="U52" s="54"/>
      <c r="V52" s="56"/>
    </row>
    <row r="53" spans="1:22" s="23" customFormat="1" ht="15.75">
      <c r="A53" s="39">
        <v>35</v>
      </c>
      <c r="B53" s="33"/>
      <c r="C53" s="77">
        <v>324403</v>
      </c>
      <c r="D53" s="78">
        <v>326519</v>
      </c>
      <c r="E53" s="78">
        <v>327981</v>
      </c>
      <c r="F53" s="78">
        <v>330094</v>
      </c>
      <c r="G53" s="79">
        <v>331559</v>
      </c>
      <c r="H53" s="33"/>
      <c r="I53" s="39">
        <v>35</v>
      </c>
      <c r="J53" s="40">
        <f t="shared" si="3"/>
        <v>40550.38</v>
      </c>
      <c r="K53" s="41">
        <f t="shared" si="4"/>
        <v>13516.79</v>
      </c>
      <c r="L53" s="40">
        <f t="shared" si="5"/>
        <v>40814.88</v>
      </c>
      <c r="M53" s="41">
        <f t="shared" si="4"/>
        <v>13604.96</v>
      </c>
      <c r="N53" s="40">
        <f t="shared" si="6"/>
        <v>40997.63</v>
      </c>
      <c r="O53" s="41">
        <f t="shared" si="9"/>
        <v>13665.88</v>
      </c>
      <c r="P53" s="40">
        <f t="shared" si="7"/>
        <v>41261.75</v>
      </c>
      <c r="Q53" s="41">
        <f t="shared" si="10"/>
        <v>13753.92</v>
      </c>
      <c r="R53" s="40">
        <f t="shared" si="8"/>
        <v>41444.88</v>
      </c>
      <c r="S53" s="41">
        <f t="shared" si="11"/>
        <v>13814.96</v>
      </c>
      <c r="T53" s="54"/>
      <c r="U53" s="54"/>
      <c r="V53" s="56"/>
    </row>
    <row r="54" spans="1:22" s="23" customFormat="1" ht="15.75">
      <c r="A54" s="32">
        <v>36</v>
      </c>
      <c r="B54" s="33"/>
      <c r="C54" s="74">
        <v>330011</v>
      </c>
      <c r="D54" s="75">
        <v>331872</v>
      </c>
      <c r="E54" s="75">
        <v>333158</v>
      </c>
      <c r="F54" s="75">
        <v>335017</v>
      </c>
      <c r="G54" s="76">
        <v>336304</v>
      </c>
      <c r="H54" s="33"/>
      <c r="I54" s="32">
        <v>36</v>
      </c>
      <c r="J54" s="34">
        <f t="shared" si="3"/>
        <v>41251.38</v>
      </c>
      <c r="K54" s="38">
        <f t="shared" si="4"/>
        <v>13750.46</v>
      </c>
      <c r="L54" s="34">
        <f t="shared" si="5"/>
        <v>41484</v>
      </c>
      <c r="M54" s="38">
        <f t="shared" si="4"/>
        <v>13828</v>
      </c>
      <c r="N54" s="34">
        <f t="shared" si="6"/>
        <v>41644.75</v>
      </c>
      <c r="O54" s="38">
        <f t="shared" si="9"/>
        <v>13881.58</v>
      </c>
      <c r="P54" s="34">
        <f t="shared" si="7"/>
        <v>41877.13</v>
      </c>
      <c r="Q54" s="38">
        <f t="shared" si="10"/>
        <v>13959.04</v>
      </c>
      <c r="R54" s="34">
        <f t="shared" si="8"/>
        <v>42038</v>
      </c>
      <c r="S54" s="38">
        <f t="shared" si="11"/>
        <v>14012.67</v>
      </c>
      <c r="T54" s="54"/>
      <c r="U54" s="54"/>
      <c r="V54" s="56"/>
    </row>
    <row r="55" spans="1:22" s="23" customFormat="1" ht="15.75">
      <c r="A55" s="37">
        <v>37</v>
      </c>
      <c r="B55" s="33"/>
      <c r="C55" s="74">
        <v>335742</v>
      </c>
      <c r="D55" s="75">
        <v>337331</v>
      </c>
      <c r="E55" s="75">
        <v>338433</v>
      </c>
      <c r="F55" s="75">
        <v>340023</v>
      </c>
      <c r="G55" s="76">
        <v>341124</v>
      </c>
      <c r="H55" s="33"/>
      <c r="I55" s="37">
        <v>37</v>
      </c>
      <c r="J55" s="34">
        <f t="shared" si="3"/>
        <v>41967.75</v>
      </c>
      <c r="K55" s="38">
        <f t="shared" si="4"/>
        <v>13989.25</v>
      </c>
      <c r="L55" s="34">
        <f t="shared" si="5"/>
        <v>42166.38</v>
      </c>
      <c r="M55" s="38">
        <f t="shared" si="4"/>
        <v>14055.46</v>
      </c>
      <c r="N55" s="34">
        <f t="shared" si="6"/>
        <v>42304.13</v>
      </c>
      <c r="O55" s="38">
        <f t="shared" si="9"/>
        <v>14101.38</v>
      </c>
      <c r="P55" s="34">
        <f t="shared" si="7"/>
        <v>42502.88</v>
      </c>
      <c r="Q55" s="38">
        <f t="shared" si="10"/>
        <v>14167.63</v>
      </c>
      <c r="R55" s="34">
        <f t="shared" si="8"/>
        <v>42640.5</v>
      </c>
      <c r="S55" s="38">
        <f t="shared" si="11"/>
        <v>14213.5</v>
      </c>
      <c r="T55" s="54"/>
      <c r="U55" s="54"/>
      <c r="V55" s="56"/>
    </row>
    <row r="56" spans="1:22" s="23" customFormat="1" ht="15.75">
      <c r="A56" s="37">
        <v>38</v>
      </c>
      <c r="B56" s="33"/>
      <c r="C56" s="74">
        <v>341825</v>
      </c>
      <c r="D56" s="75">
        <v>343155</v>
      </c>
      <c r="E56" s="75">
        <v>344078</v>
      </c>
      <c r="F56" s="75">
        <v>345408</v>
      </c>
      <c r="G56" s="76">
        <v>346331</v>
      </c>
      <c r="H56" s="33"/>
      <c r="I56" s="37">
        <v>38</v>
      </c>
      <c r="J56" s="34">
        <f t="shared" si="3"/>
        <v>42728.13</v>
      </c>
      <c r="K56" s="38">
        <f t="shared" si="4"/>
        <v>14242.71</v>
      </c>
      <c r="L56" s="34">
        <f t="shared" si="5"/>
        <v>42894.38</v>
      </c>
      <c r="M56" s="38">
        <f t="shared" si="4"/>
        <v>14298.13</v>
      </c>
      <c r="N56" s="34">
        <f t="shared" si="6"/>
        <v>43009.75</v>
      </c>
      <c r="O56" s="38">
        <f t="shared" si="9"/>
        <v>14336.58</v>
      </c>
      <c r="P56" s="34">
        <f t="shared" si="7"/>
        <v>43176</v>
      </c>
      <c r="Q56" s="38">
        <f t="shared" si="10"/>
        <v>14392</v>
      </c>
      <c r="R56" s="34">
        <f t="shared" si="8"/>
        <v>43291.38</v>
      </c>
      <c r="S56" s="38">
        <f t="shared" si="11"/>
        <v>14430.46</v>
      </c>
      <c r="T56" s="54"/>
      <c r="U56" s="54"/>
      <c r="V56" s="56"/>
    </row>
    <row r="57" spans="1:22" s="23" customFormat="1" ht="15.75">
      <c r="A57" s="37">
        <v>39</v>
      </c>
      <c r="B57" s="33"/>
      <c r="C57" s="74">
        <v>347932</v>
      </c>
      <c r="D57" s="75">
        <v>348957</v>
      </c>
      <c r="E57" s="75">
        <v>349666</v>
      </c>
      <c r="F57" s="75">
        <v>350691</v>
      </c>
      <c r="G57" s="76">
        <v>351401</v>
      </c>
      <c r="H57" s="33"/>
      <c r="I57" s="37">
        <v>39</v>
      </c>
      <c r="J57" s="34">
        <f t="shared" si="3"/>
        <v>43491.5</v>
      </c>
      <c r="K57" s="38">
        <f t="shared" si="4"/>
        <v>14497.17</v>
      </c>
      <c r="L57" s="34">
        <f t="shared" si="5"/>
        <v>43619.63</v>
      </c>
      <c r="M57" s="38">
        <f t="shared" si="4"/>
        <v>14539.88</v>
      </c>
      <c r="N57" s="34">
        <f t="shared" si="6"/>
        <v>43708.25</v>
      </c>
      <c r="O57" s="38">
        <f t="shared" si="9"/>
        <v>14569.42</v>
      </c>
      <c r="P57" s="34">
        <f t="shared" si="7"/>
        <v>43836.38</v>
      </c>
      <c r="Q57" s="38">
        <f t="shared" si="10"/>
        <v>14612.13</v>
      </c>
      <c r="R57" s="34">
        <f t="shared" si="8"/>
        <v>43925.13</v>
      </c>
      <c r="S57" s="38">
        <f t="shared" si="11"/>
        <v>14641.71</v>
      </c>
      <c r="T57" s="54"/>
      <c r="U57" s="54"/>
      <c r="V57" s="56"/>
    </row>
    <row r="58" spans="1:22" s="23" customFormat="1" ht="15.75">
      <c r="A58" s="39">
        <v>40</v>
      </c>
      <c r="B58" s="33"/>
      <c r="C58" s="77">
        <v>354177</v>
      </c>
      <c r="D58" s="78">
        <v>354878</v>
      </c>
      <c r="E58" s="78">
        <v>355364</v>
      </c>
      <c r="F58" s="78">
        <v>356064</v>
      </c>
      <c r="G58" s="79">
        <v>356551</v>
      </c>
      <c r="H58" s="33"/>
      <c r="I58" s="39">
        <v>40</v>
      </c>
      <c r="J58" s="40">
        <f t="shared" si="3"/>
        <v>44272.13</v>
      </c>
      <c r="K58" s="41">
        <f t="shared" si="4"/>
        <v>14757.38</v>
      </c>
      <c r="L58" s="40">
        <f t="shared" si="5"/>
        <v>44359.75</v>
      </c>
      <c r="M58" s="41">
        <f t="shared" si="4"/>
        <v>14786.58</v>
      </c>
      <c r="N58" s="40">
        <f t="shared" si="6"/>
        <v>44420.5</v>
      </c>
      <c r="O58" s="41">
        <f t="shared" si="9"/>
        <v>14806.83</v>
      </c>
      <c r="P58" s="40">
        <f t="shared" si="7"/>
        <v>44508</v>
      </c>
      <c r="Q58" s="41">
        <f t="shared" si="10"/>
        <v>14836</v>
      </c>
      <c r="R58" s="40">
        <f t="shared" si="8"/>
        <v>44568.88</v>
      </c>
      <c r="S58" s="41">
        <f t="shared" si="11"/>
        <v>14856.29</v>
      </c>
      <c r="T58" s="54"/>
      <c r="U58" s="54"/>
      <c r="V58" s="56"/>
    </row>
    <row r="59" spans="1:22" s="23" customFormat="1" ht="15.75">
      <c r="A59" s="32">
        <v>41</v>
      </c>
      <c r="B59" s="33"/>
      <c r="C59" s="74">
        <v>360558</v>
      </c>
      <c r="D59" s="75">
        <v>360918</v>
      </c>
      <c r="E59" s="75">
        <v>361167</v>
      </c>
      <c r="F59" s="75">
        <v>361526</v>
      </c>
      <c r="G59" s="76">
        <v>361776</v>
      </c>
      <c r="H59" s="33"/>
      <c r="I59" s="32">
        <v>41</v>
      </c>
      <c r="J59" s="34">
        <f t="shared" si="3"/>
        <v>45069.75</v>
      </c>
      <c r="K59" s="38">
        <f t="shared" si="4"/>
        <v>15023.25</v>
      </c>
      <c r="L59" s="34">
        <f t="shared" si="5"/>
        <v>45114.75</v>
      </c>
      <c r="M59" s="38">
        <f t="shared" si="4"/>
        <v>15038.25</v>
      </c>
      <c r="N59" s="34">
        <f t="shared" si="6"/>
        <v>45145.88</v>
      </c>
      <c r="O59" s="38">
        <f t="shared" si="9"/>
        <v>15048.63</v>
      </c>
      <c r="P59" s="34">
        <f t="shared" si="7"/>
        <v>45190.75</v>
      </c>
      <c r="Q59" s="38">
        <f t="shared" si="10"/>
        <v>15063.58</v>
      </c>
      <c r="R59" s="34">
        <f t="shared" si="8"/>
        <v>45222</v>
      </c>
      <c r="S59" s="38">
        <f t="shared" si="11"/>
        <v>15074</v>
      </c>
      <c r="T59" s="54"/>
      <c r="U59" s="54"/>
      <c r="V59" s="56"/>
    </row>
    <row r="60" spans="1:22" s="23" customFormat="1" ht="15.75">
      <c r="A60" s="37">
        <v>42</v>
      </c>
      <c r="B60" s="33"/>
      <c r="C60" s="74">
        <v>367077</v>
      </c>
      <c r="D60" s="75">
        <v>367077</v>
      </c>
      <c r="E60" s="75">
        <v>367077</v>
      </c>
      <c r="F60" s="75">
        <v>367077</v>
      </c>
      <c r="G60" s="76">
        <v>367077</v>
      </c>
      <c r="H60" s="33"/>
      <c r="I60" s="37">
        <v>42</v>
      </c>
      <c r="J60" s="34">
        <f t="shared" si="3"/>
        <v>45884.63</v>
      </c>
      <c r="K60" s="38">
        <f t="shared" si="4"/>
        <v>15294.88</v>
      </c>
      <c r="L60" s="34">
        <f t="shared" si="5"/>
        <v>45884.63</v>
      </c>
      <c r="M60" s="38">
        <f t="shared" si="4"/>
        <v>15294.88</v>
      </c>
      <c r="N60" s="34">
        <f t="shared" si="6"/>
        <v>45884.63</v>
      </c>
      <c r="O60" s="38">
        <f t="shared" si="9"/>
        <v>15294.88</v>
      </c>
      <c r="P60" s="34">
        <f t="shared" si="7"/>
        <v>45884.63</v>
      </c>
      <c r="Q60" s="38">
        <f t="shared" si="10"/>
        <v>15294.88</v>
      </c>
      <c r="R60" s="34">
        <f t="shared" si="8"/>
        <v>45884.63</v>
      </c>
      <c r="S60" s="38">
        <f t="shared" si="11"/>
        <v>15294.88</v>
      </c>
      <c r="T60" s="54"/>
      <c r="U60" s="54"/>
      <c r="V60" s="56"/>
    </row>
    <row r="61" spans="1:22" s="23" customFormat="1" ht="15.75">
      <c r="A61" s="37">
        <v>43</v>
      </c>
      <c r="B61" s="33"/>
      <c r="C61" s="74">
        <v>375235</v>
      </c>
      <c r="D61" s="75">
        <v>375235</v>
      </c>
      <c r="E61" s="75">
        <v>375235</v>
      </c>
      <c r="F61" s="75">
        <v>375235</v>
      </c>
      <c r="G61" s="76">
        <v>375235</v>
      </c>
      <c r="H61" s="33"/>
      <c r="I61" s="37">
        <v>43</v>
      </c>
      <c r="J61" s="34">
        <f t="shared" si="3"/>
        <v>46904.38</v>
      </c>
      <c r="K61" s="38">
        <f t="shared" si="4"/>
        <v>15634.79</v>
      </c>
      <c r="L61" s="34">
        <f t="shared" si="5"/>
        <v>46904.38</v>
      </c>
      <c r="M61" s="38">
        <f t="shared" si="4"/>
        <v>15634.79</v>
      </c>
      <c r="N61" s="34">
        <f t="shared" si="6"/>
        <v>46904.38</v>
      </c>
      <c r="O61" s="38">
        <f t="shared" si="9"/>
        <v>15634.79</v>
      </c>
      <c r="P61" s="34">
        <f t="shared" si="7"/>
        <v>46904.38</v>
      </c>
      <c r="Q61" s="38">
        <f t="shared" si="10"/>
        <v>15634.79</v>
      </c>
      <c r="R61" s="34">
        <f t="shared" si="8"/>
        <v>46904.38</v>
      </c>
      <c r="S61" s="38">
        <f t="shared" si="11"/>
        <v>15634.79</v>
      </c>
      <c r="T61" s="54"/>
      <c r="U61" s="54"/>
      <c r="V61" s="56"/>
    </row>
    <row r="62" spans="1:22" s="23" customFormat="1" ht="15.75">
      <c r="A62" s="37">
        <v>44</v>
      </c>
      <c r="B62" s="33"/>
      <c r="C62" s="74">
        <v>383618</v>
      </c>
      <c r="D62" s="75">
        <v>383618</v>
      </c>
      <c r="E62" s="75">
        <v>383618</v>
      </c>
      <c r="F62" s="75">
        <v>383618</v>
      </c>
      <c r="G62" s="76">
        <v>383618</v>
      </c>
      <c r="H62" s="33"/>
      <c r="I62" s="37">
        <v>44</v>
      </c>
      <c r="J62" s="34">
        <f t="shared" si="3"/>
        <v>47952.25</v>
      </c>
      <c r="K62" s="38">
        <f t="shared" si="4"/>
        <v>15984.08</v>
      </c>
      <c r="L62" s="34">
        <f t="shared" si="5"/>
        <v>47952.25</v>
      </c>
      <c r="M62" s="38">
        <f t="shared" si="4"/>
        <v>15984.08</v>
      </c>
      <c r="N62" s="34">
        <f t="shared" si="6"/>
        <v>47952.25</v>
      </c>
      <c r="O62" s="38">
        <f t="shared" si="9"/>
        <v>15984.08</v>
      </c>
      <c r="P62" s="34">
        <f t="shared" si="7"/>
        <v>47952.25</v>
      </c>
      <c r="Q62" s="38">
        <f t="shared" si="10"/>
        <v>15984.08</v>
      </c>
      <c r="R62" s="34">
        <f t="shared" si="8"/>
        <v>47952.25</v>
      </c>
      <c r="S62" s="38">
        <f t="shared" si="11"/>
        <v>15984.08</v>
      </c>
      <c r="T62" s="54"/>
      <c r="U62" s="54"/>
      <c r="V62" s="56"/>
    </row>
    <row r="63" spans="1:22" s="23" customFormat="1" ht="15.75">
      <c r="A63" s="39">
        <v>45</v>
      </c>
      <c r="B63" s="33"/>
      <c r="C63" s="77">
        <v>392232</v>
      </c>
      <c r="D63" s="78">
        <v>392232</v>
      </c>
      <c r="E63" s="78">
        <v>392232</v>
      </c>
      <c r="F63" s="78">
        <v>392232</v>
      </c>
      <c r="G63" s="79">
        <v>392232</v>
      </c>
      <c r="H63" s="33"/>
      <c r="I63" s="39">
        <v>45</v>
      </c>
      <c r="J63" s="40">
        <f t="shared" si="3"/>
        <v>49029</v>
      </c>
      <c r="K63" s="41">
        <f t="shared" si="4"/>
        <v>16343</v>
      </c>
      <c r="L63" s="40">
        <f t="shared" si="5"/>
        <v>49029</v>
      </c>
      <c r="M63" s="41">
        <f t="shared" si="4"/>
        <v>16343</v>
      </c>
      <c r="N63" s="40">
        <f t="shared" si="6"/>
        <v>49029</v>
      </c>
      <c r="O63" s="41">
        <f t="shared" si="9"/>
        <v>16343</v>
      </c>
      <c r="P63" s="40">
        <f t="shared" si="7"/>
        <v>49029</v>
      </c>
      <c r="Q63" s="41">
        <f t="shared" si="10"/>
        <v>16343</v>
      </c>
      <c r="R63" s="40">
        <f t="shared" si="8"/>
        <v>49029</v>
      </c>
      <c r="S63" s="41">
        <f t="shared" si="11"/>
        <v>16343</v>
      </c>
      <c r="T63" s="54"/>
      <c r="U63" s="54"/>
      <c r="V63" s="56"/>
    </row>
    <row r="64" spans="1:22" s="23" customFormat="1" ht="15.75">
      <c r="A64" s="32">
        <v>46</v>
      </c>
      <c r="B64" s="33"/>
      <c r="C64" s="74">
        <v>401082</v>
      </c>
      <c r="D64" s="75">
        <v>401082</v>
      </c>
      <c r="E64" s="75">
        <v>401082</v>
      </c>
      <c r="F64" s="75">
        <v>401082</v>
      </c>
      <c r="G64" s="76">
        <v>401082</v>
      </c>
      <c r="H64" s="33"/>
      <c r="I64" s="32">
        <v>46</v>
      </c>
      <c r="J64" s="34">
        <f t="shared" si="3"/>
        <v>50135.25</v>
      </c>
      <c r="K64" s="38">
        <f t="shared" si="4"/>
        <v>16711.75</v>
      </c>
      <c r="L64" s="34">
        <f t="shared" si="5"/>
        <v>50135.25</v>
      </c>
      <c r="M64" s="38">
        <f t="shared" si="4"/>
        <v>16711.75</v>
      </c>
      <c r="N64" s="34">
        <f t="shared" si="6"/>
        <v>50135.25</v>
      </c>
      <c r="O64" s="38">
        <f t="shared" si="9"/>
        <v>16711.75</v>
      </c>
      <c r="P64" s="34">
        <f t="shared" si="7"/>
        <v>50135.25</v>
      </c>
      <c r="Q64" s="38">
        <f t="shared" si="10"/>
        <v>16711.75</v>
      </c>
      <c r="R64" s="34">
        <f t="shared" si="8"/>
        <v>50135.25</v>
      </c>
      <c r="S64" s="38">
        <f t="shared" si="11"/>
        <v>16711.75</v>
      </c>
      <c r="T64" s="54"/>
      <c r="U64" s="54"/>
      <c r="V64" s="56"/>
    </row>
    <row r="65" spans="1:22" s="23" customFormat="1" ht="15.75">
      <c r="A65" s="37">
        <v>47</v>
      </c>
      <c r="B65" s="33"/>
      <c r="C65" s="74">
        <v>408222</v>
      </c>
      <c r="D65" s="75">
        <v>408222</v>
      </c>
      <c r="E65" s="75">
        <v>408222</v>
      </c>
      <c r="F65" s="75">
        <v>408222</v>
      </c>
      <c r="G65" s="76">
        <v>408222</v>
      </c>
      <c r="H65" s="33"/>
      <c r="I65" s="37">
        <v>47</v>
      </c>
      <c r="J65" s="34">
        <f t="shared" si="3"/>
        <v>51027.75</v>
      </c>
      <c r="K65" s="38">
        <f t="shared" si="4"/>
        <v>17009.25</v>
      </c>
      <c r="L65" s="34">
        <f t="shared" si="5"/>
        <v>51027.75</v>
      </c>
      <c r="M65" s="38">
        <f t="shared" si="4"/>
        <v>17009.25</v>
      </c>
      <c r="N65" s="34">
        <f t="shared" si="6"/>
        <v>51027.75</v>
      </c>
      <c r="O65" s="38">
        <f t="shared" si="9"/>
        <v>17009.25</v>
      </c>
      <c r="P65" s="34">
        <f t="shared" si="7"/>
        <v>51027.75</v>
      </c>
      <c r="Q65" s="38">
        <f t="shared" si="10"/>
        <v>17009.25</v>
      </c>
      <c r="R65" s="34">
        <f t="shared" si="8"/>
        <v>51027.75</v>
      </c>
      <c r="S65" s="38">
        <f t="shared" si="11"/>
        <v>17009.25</v>
      </c>
      <c r="T65" s="54"/>
      <c r="U65" s="54"/>
      <c r="V65" s="56"/>
    </row>
    <row r="66" spans="1:22" s="23" customFormat="1" ht="15.75">
      <c r="A66" s="37">
        <v>48</v>
      </c>
      <c r="B66" s="33"/>
      <c r="C66" s="74">
        <v>426986</v>
      </c>
      <c r="D66" s="75">
        <v>426986</v>
      </c>
      <c r="E66" s="75">
        <v>426986</v>
      </c>
      <c r="F66" s="75">
        <v>426986</v>
      </c>
      <c r="G66" s="76">
        <v>426986</v>
      </c>
      <c r="H66" s="33"/>
      <c r="I66" s="37">
        <v>48</v>
      </c>
      <c r="J66" s="34">
        <f t="shared" si="3"/>
        <v>53373.25</v>
      </c>
      <c r="K66" s="38">
        <f t="shared" si="4"/>
        <v>17791.08</v>
      </c>
      <c r="L66" s="34">
        <f t="shared" si="5"/>
        <v>53373.25</v>
      </c>
      <c r="M66" s="38">
        <f t="shared" si="4"/>
        <v>17791.08</v>
      </c>
      <c r="N66" s="34">
        <f t="shared" si="6"/>
        <v>53373.25</v>
      </c>
      <c r="O66" s="38">
        <f t="shared" si="9"/>
        <v>17791.08</v>
      </c>
      <c r="P66" s="34">
        <f t="shared" si="7"/>
        <v>53373.25</v>
      </c>
      <c r="Q66" s="38">
        <f t="shared" si="10"/>
        <v>17791.08</v>
      </c>
      <c r="R66" s="34">
        <f t="shared" si="8"/>
        <v>53373.25</v>
      </c>
      <c r="S66" s="38">
        <f t="shared" si="11"/>
        <v>17791.08</v>
      </c>
      <c r="T66" s="54"/>
      <c r="U66" s="54"/>
      <c r="V66" s="56"/>
    </row>
    <row r="67" spans="1:22" s="23" customFormat="1" ht="15.75">
      <c r="A67" s="37">
        <v>49</v>
      </c>
      <c r="B67" s="33"/>
      <c r="C67" s="74">
        <v>455642</v>
      </c>
      <c r="D67" s="75">
        <v>455642</v>
      </c>
      <c r="E67" s="75">
        <v>455642</v>
      </c>
      <c r="F67" s="75">
        <v>455642</v>
      </c>
      <c r="G67" s="76">
        <v>455642</v>
      </c>
      <c r="H67" s="33"/>
      <c r="I67" s="37">
        <v>49</v>
      </c>
      <c r="J67" s="34">
        <f t="shared" si="3"/>
        <v>56955.25</v>
      </c>
      <c r="K67" s="38">
        <f t="shared" si="4"/>
        <v>18985.08</v>
      </c>
      <c r="L67" s="34">
        <f t="shared" si="5"/>
        <v>56955.25</v>
      </c>
      <c r="M67" s="38">
        <f t="shared" si="4"/>
        <v>18985.08</v>
      </c>
      <c r="N67" s="34">
        <f t="shared" si="6"/>
        <v>56955.25</v>
      </c>
      <c r="O67" s="38">
        <f t="shared" si="9"/>
        <v>18985.08</v>
      </c>
      <c r="P67" s="34">
        <f t="shared" si="7"/>
        <v>56955.25</v>
      </c>
      <c r="Q67" s="38">
        <f t="shared" si="10"/>
        <v>18985.08</v>
      </c>
      <c r="R67" s="34">
        <f t="shared" si="8"/>
        <v>56955.25</v>
      </c>
      <c r="S67" s="38">
        <f t="shared" si="11"/>
        <v>18985.08</v>
      </c>
      <c r="T67" s="54"/>
      <c r="U67" s="54"/>
      <c r="V67" s="56"/>
    </row>
    <row r="68" spans="1:22" s="23" customFormat="1" ht="15.75">
      <c r="A68" s="39">
        <v>50</v>
      </c>
      <c r="B68" s="33"/>
      <c r="C68" s="77">
        <v>498946</v>
      </c>
      <c r="D68" s="78">
        <v>498946</v>
      </c>
      <c r="E68" s="78">
        <v>498946</v>
      </c>
      <c r="F68" s="78">
        <v>498946</v>
      </c>
      <c r="G68" s="79">
        <v>498946</v>
      </c>
      <c r="H68" s="33"/>
      <c r="I68" s="39">
        <v>50</v>
      </c>
      <c r="J68" s="40">
        <f t="shared" si="3"/>
        <v>62368.25</v>
      </c>
      <c r="K68" s="41">
        <f t="shared" si="4"/>
        <v>20789.42</v>
      </c>
      <c r="L68" s="40">
        <f t="shared" si="5"/>
        <v>62368.25</v>
      </c>
      <c r="M68" s="41">
        <f t="shared" si="4"/>
        <v>20789.42</v>
      </c>
      <c r="N68" s="40">
        <f t="shared" si="6"/>
        <v>62368.25</v>
      </c>
      <c r="O68" s="41">
        <f t="shared" si="9"/>
        <v>20789.42</v>
      </c>
      <c r="P68" s="40">
        <f t="shared" si="7"/>
        <v>62368.25</v>
      </c>
      <c r="Q68" s="41">
        <f t="shared" si="10"/>
        <v>20789.42</v>
      </c>
      <c r="R68" s="40">
        <f t="shared" si="8"/>
        <v>62368.25</v>
      </c>
      <c r="S68" s="41">
        <f t="shared" si="11"/>
        <v>20789.42</v>
      </c>
      <c r="T68" s="54"/>
      <c r="U68" s="54"/>
      <c r="V68" s="56"/>
    </row>
    <row r="69" spans="1:22" s="23" customFormat="1" ht="15.75">
      <c r="A69" s="32">
        <v>51</v>
      </c>
      <c r="B69" s="33"/>
      <c r="C69" s="74">
        <v>552916</v>
      </c>
      <c r="D69" s="75">
        <v>552916</v>
      </c>
      <c r="E69" s="75">
        <v>552916</v>
      </c>
      <c r="F69" s="75">
        <v>552916</v>
      </c>
      <c r="G69" s="76">
        <v>552916</v>
      </c>
      <c r="H69" s="33"/>
      <c r="I69" s="32">
        <v>51</v>
      </c>
      <c r="J69" s="34">
        <f t="shared" si="3"/>
        <v>69114.5</v>
      </c>
      <c r="K69" s="38">
        <f t="shared" si="4"/>
        <v>23038.17</v>
      </c>
      <c r="L69" s="34">
        <f t="shared" si="5"/>
        <v>69114.5</v>
      </c>
      <c r="M69" s="38">
        <f t="shared" si="4"/>
        <v>23038.17</v>
      </c>
      <c r="N69" s="34">
        <f t="shared" si="6"/>
        <v>69114.5</v>
      </c>
      <c r="O69" s="38">
        <f t="shared" si="9"/>
        <v>23038.17</v>
      </c>
      <c r="P69" s="34">
        <f t="shared" si="7"/>
        <v>69114.5</v>
      </c>
      <c r="Q69" s="38">
        <f t="shared" si="10"/>
        <v>23038.17</v>
      </c>
      <c r="R69" s="34">
        <f t="shared" si="8"/>
        <v>69114.5</v>
      </c>
      <c r="S69" s="38">
        <f t="shared" si="11"/>
        <v>23038.17</v>
      </c>
      <c r="T69" s="54"/>
      <c r="U69" s="54"/>
      <c r="V69" s="56"/>
    </row>
    <row r="70" spans="1:22" s="23" customFormat="1" ht="15.75">
      <c r="A70" s="37">
        <v>52</v>
      </c>
      <c r="B70" s="33"/>
      <c r="C70" s="74">
        <v>629713</v>
      </c>
      <c r="D70" s="75">
        <v>629713</v>
      </c>
      <c r="E70" s="75">
        <v>629713</v>
      </c>
      <c r="F70" s="75">
        <v>629713</v>
      </c>
      <c r="G70" s="76">
        <v>629713</v>
      </c>
      <c r="H70" s="33"/>
      <c r="I70" s="37">
        <v>52</v>
      </c>
      <c r="J70" s="34">
        <f t="shared" si="3"/>
        <v>78714.13</v>
      </c>
      <c r="K70" s="38">
        <f t="shared" si="4"/>
        <v>26238.04</v>
      </c>
      <c r="L70" s="34">
        <f t="shared" si="5"/>
        <v>78714.13</v>
      </c>
      <c r="M70" s="38">
        <f t="shared" si="4"/>
        <v>26238.04</v>
      </c>
      <c r="N70" s="34">
        <f t="shared" si="6"/>
        <v>78714.13</v>
      </c>
      <c r="O70" s="38">
        <f t="shared" si="9"/>
        <v>26238.04</v>
      </c>
      <c r="P70" s="34">
        <f t="shared" si="7"/>
        <v>78714.13</v>
      </c>
      <c r="Q70" s="38">
        <f t="shared" si="10"/>
        <v>26238.04</v>
      </c>
      <c r="R70" s="34">
        <f t="shared" si="8"/>
        <v>78714.13</v>
      </c>
      <c r="S70" s="38">
        <f t="shared" si="11"/>
        <v>26238.04</v>
      </c>
      <c r="T70" s="54"/>
      <c r="U70" s="54"/>
      <c r="V70" s="56"/>
    </row>
    <row r="71" spans="1:22" s="23" customFormat="1" ht="15.75">
      <c r="A71" s="37">
        <v>53</v>
      </c>
      <c r="B71" s="33"/>
      <c r="C71" s="74">
        <v>700976</v>
      </c>
      <c r="D71" s="75">
        <v>700976</v>
      </c>
      <c r="E71" s="75">
        <v>700976</v>
      </c>
      <c r="F71" s="75">
        <v>700976</v>
      </c>
      <c r="G71" s="76">
        <v>700976</v>
      </c>
      <c r="H71" s="33"/>
      <c r="I71" s="37">
        <v>53</v>
      </c>
      <c r="J71" s="34">
        <f t="shared" si="3"/>
        <v>87622</v>
      </c>
      <c r="K71" s="38">
        <f t="shared" si="4"/>
        <v>29207.33</v>
      </c>
      <c r="L71" s="34">
        <f t="shared" si="5"/>
        <v>87622</v>
      </c>
      <c r="M71" s="38">
        <f t="shared" si="4"/>
        <v>29207.33</v>
      </c>
      <c r="N71" s="34">
        <f t="shared" si="6"/>
        <v>87622</v>
      </c>
      <c r="O71" s="38">
        <f t="shared" si="9"/>
        <v>29207.33</v>
      </c>
      <c r="P71" s="34">
        <f t="shared" si="7"/>
        <v>87622</v>
      </c>
      <c r="Q71" s="38">
        <f t="shared" si="10"/>
        <v>29207.33</v>
      </c>
      <c r="R71" s="34">
        <f t="shared" si="8"/>
        <v>87622</v>
      </c>
      <c r="S71" s="38">
        <f t="shared" si="11"/>
        <v>29207.33</v>
      </c>
      <c r="T71" s="54"/>
      <c r="U71" s="54"/>
      <c r="V71" s="56"/>
    </row>
    <row r="72" spans="1:22" s="23" customFormat="1" ht="15.75">
      <c r="A72" s="37">
        <v>54</v>
      </c>
      <c r="B72" s="33"/>
      <c r="C72" s="74">
        <v>789793</v>
      </c>
      <c r="D72" s="75">
        <v>789793</v>
      </c>
      <c r="E72" s="75">
        <v>789793</v>
      </c>
      <c r="F72" s="75">
        <v>789793</v>
      </c>
      <c r="G72" s="76">
        <v>789793</v>
      </c>
      <c r="H72" s="33"/>
      <c r="I72" s="37">
        <v>54</v>
      </c>
      <c r="J72" s="34">
        <f t="shared" si="3"/>
        <v>98724.13</v>
      </c>
      <c r="K72" s="38">
        <f t="shared" si="4"/>
        <v>32908.04</v>
      </c>
      <c r="L72" s="34">
        <f t="shared" si="5"/>
        <v>98724.13</v>
      </c>
      <c r="M72" s="38">
        <f t="shared" si="4"/>
        <v>32908.04</v>
      </c>
      <c r="N72" s="34">
        <f t="shared" si="6"/>
        <v>98724.13</v>
      </c>
      <c r="O72" s="38">
        <f t="shared" si="9"/>
        <v>32908.04</v>
      </c>
      <c r="P72" s="34">
        <f t="shared" si="7"/>
        <v>98724.13</v>
      </c>
      <c r="Q72" s="38">
        <f t="shared" si="10"/>
        <v>32908.04</v>
      </c>
      <c r="R72" s="34">
        <f t="shared" si="8"/>
        <v>98724.13</v>
      </c>
      <c r="S72" s="38">
        <f t="shared" si="11"/>
        <v>32908.04</v>
      </c>
      <c r="T72" s="54"/>
      <c r="U72" s="54"/>
      <c r="V72" s="56"/>
    </row>
    <row r="73" spans="1:22" s="23" customFormat="1" ht="15.75">
      <c r="A73" s="39">
        <v>55</v>
      </c>
      <c r="B73" s="33"/>
      <c r="C73" s="77">
        <v>885969</v>
      </c>
      <c r="D73" s="78">
        <v>885969</v>
      </c>
      <c r="E73" s="78">
        <v>885969</v>
      </c>
      <c r="F73" s="78">
        <v>885969</v>
      </c>
      <c r="G73" s="79">
        <v>885969</v>
      </c>
      <c r="H73" s="33"/>
      <c r="I73" s="39">
        <v>55</v>
      </c>
      <c r="J73" s="40">
        <f t="shared" si="3"/>
        <v>110746.13</v>
      </c>
      <c r="K73" s="41">
        <f t="shared" si="4"/>
        <v>36915.38</v>
      </c>
      <c r="L73" s="40">
        <f t="shared" si="5"/>
        <v>110746.13</v>
      </c>
      <c r="M73" s="41">
        <f t="shared" si="4"/>
        <v>36915.38</v>
      </c>
      <c r="N73" s="40">
        <f t="shared" si="6"/>
        <v>110746.13</v>
      </c>
      <c r="O73" s="41">
        <f t="shared" si="9"/>
        <v>36915.38</v>
      </c>
      <c r="P73" s="40">
        <f t="shared" si="7"/>
        <v>110746.13</v>
      </c>
      <c r="Q73" s="41">
        <f t="shared" si="10"/>
        <v>36915.38</v>
      </c>
      <c r="R73" s="40">
        <f t="shared" si="8"/>
        <v>110746.13</v>
      </c>
      <c r="S73" s="41">
        <f t="shared" si="11"/>
        <v>36915.38</v>
      </c>
      <c r="T73" s="54"/>
      <c r="U73" s="54"/>
      <c r="V73" s="56"/>
    </row>
    <row r="74" spans="1:22" s="23" customFormat="1" ht="15.75">
      <c r="A74" s="48" t="s">
        <v>7</v>
      </c>
      <c r="B74" s="24"/>
      <c r="C74" s="77">
        <v>993819</v>
      </c>
      <c r="D74" s="78">
        <v>993819</v>
      </c>
      <c r="E74" s="78">
        <v>993819</v>
      </c>
      <c r="F74" s="78">
        <v>993819</v>
      </c>
      <c r="G74" s="79">
        <v>993819</v>
      </c>
      <c r="H74" s="24"/>
      <c r="I74" s="48" t="s">
        <v>7</v>
      </c>
      <c r="J74" s="40">
        <f t="shared" si="3"/>
        <v>124227.38</v>
      </c>
      <c r="K74" s="41">
        <f t="shared" si="4"/>
        <v>41409.13</v>
      </c>
      <c r="L74" s="40">
        <f t="shared" si="5"/>
        <v>124227.38</v>
      </c>
      <c r="M74" s="41">
        <f t="shared" si="4"/>
        <v>41409.13</v>
      </c>
      <c r="N74" s="40">
        <f t="shared" si="6"/>
        <v>124227.38</v>
      </c>
      <c r="O74" s="41">
        <f t="shared" si="9"/>
        <v>41409.13</v>
      </c>
      <c r="P74" s="40">
        <f t="shared" si="7"/>
        <v>124227.38</v>
      </c>
      <c r="Q74" s="41">
        <f t="shared" si="10"/>
        <v>41409.13</v>
      </c>
      <c r="R74" s="40">
        <f t="shared" si="8"/>
        <v>124227.38</v>
      </c>
      <c r="S74" s="41">
        <f t="shared" si="11"/>
        <v>41409.13</v>
      </c>
      <c r="T74" s="54"/>
      <c r="U74" s="54"/>
      <c r="V74" s="56"/>
    </row>
    <row r="75" spans="10:12" ht="15.75">
      <c r="J75" s="42"/>
      <c r="K75" s="42"/>
      <c r="L75" s="42"/>
    </row>
    <row r="76" spans="10:12" ht="15.75">
      <c r="J76" s="42"/>
      <c r="K76" s="43"/>
      <c r="L76" s="43"/>
    </row>
    <row r="77" spans="8:12" ht="15.75">
      <c r="H77" s="50"/>
      <c r="I77" s="50"/>
      <c r="J77" s="42"/>
      <c r="K77" s="42"/>
      <c r="L77" s="42"/>
    </row>
    <row r="78" spans="8:12" ht="15.75">
      <c r="H78" s="50"/>
      <c r="I78" s="50"/>
      <c r="J78" s="42"/>
      <c r="K78" s="43"/>
      <c r="L78" s="43"/>
    </row>
    <row r="79" spans="8:12" ht="15.75">
      <c r="H79" s="50"/>
      <c r="I79" s="50"/>
      <c r="J79" s="42"/>
      <c r="K79" s="42"/>
      <c r="L79" s="42"/>
    </row>
    <row r="80" spans="8:12" ht="15.75">
      <c r="H80" s="50"/>
      <c r="I80" s="50"/>
      <c r="J80" s="42"/>
      <c r="K80" s="43"/>
      <c r="L80" s="43"/>
    </row>
    <row r="81" spans="8:12" ht="15.75">
      <c r="H81" s="50"/>
      <c r="I81" s="50"/>
      <c r="J81" s="42"/>
      <c r="K81" s="42"/>
      <c r="L81" s="42"/>
    </row>
    <row r="82" spans="8:12" ht="15.75">
      <c r="H82" s="50"/>
      <c r="I82" s="50"/>
      <c r="J82" s="42"/>
      <c r="K82" s="43"/>
      <c r="L82" s="43"/>
    </row>
    <row r="83" spans="8:12" ht="15.75">
      <c r="H83" s="50"/>
      <c r="I83" s="50"/>
      <c r="J83" s="42"/>
      <c r="K83" s="42"/>
      <c r="L83" s="42"/>
    </row>
    <row r="84" spans="8:12" ht="15.75">
      <c r="H84" s="50"/>
      <c r="I84" s="50"/>
      <c r="J84" s="42"/>
      <c r="K84" s="43"/>
      <c r="L84" s="43"/>
    </row>
    <row r="85" spans="8:12" ht="15.75">
      <c r="H85" s="50"/>
      <c r="I85" s="50"/>
      <c r="J85" s="42"/>
      <c r="K85" s="42"/>
      <c r="L85" s="42"/>
    </row>
    <row r="86" spans="8:12" ht="15.75">
      <c r="H86" s="50"/>
      <c r="I86" s="50"/>
      <c r="J86" s="42"/>
      <c r="K86" s="43"/>
      <c r="L86" s="43"/>
    </row>
    <row r="87" spans="8:12" ht="15.75">
      <c r="H87" s="50"/>
      <c r="I87" s="50"/>
      <c r="J87" s="42"/>
      <c r="K87" s="42"/>
      <c r="L87" s="42"/>
    </row>
    <row r="88" spans="8:12" ht="15.75">
      <c r="H88" s="50"/>
      <c r="I88" s="50"/>
      <c r="J88" s="42"/>
      <c r="K88" s="43"/>
      <c r="L88" s="43"/>
    </row>
    <row r="89" spans="8:12" ht="15.75">
      <c r="H89" s="50"/>
      <c r="I89" s="50"/>
      <c r="J89" s="42"/>
      <c r="K89" s="42"/>
      <c r="L89" s="42"/>
    </row>
    <row r="90" spans="8:12" ht="15.75">
      <c r="H90" s="50"/>
      <c r="I90" s="50"/>
      <c r="J90" s="42"/>
      <c r="K90" s="43"/>
      <c r="L90" s="43"/>
    </row>
    <row r="91" spans="8:12" ht="15.75">
      <c r="H91" s="50"/>
      <c r="I91" s="50"/>
      <c r="J91" s="42"/>
      <c r="K91" s="42"/>
      <c r="L91" s="42"/>
    </row>
    <row r="92" spans="8:12" ht="15.75">
      <c r="H92" s="50"/>
      <c r="I92" s="50"/>
      <c r="J92" s="42"/>
      <c r="K92" s="43"/>
      <c r="L92" s="43"/>
    </row>
    <row r="93" spans="8:12" ht="15.75">
      <c r="H93" s="50"/>
      <c r="I93" s="50"/>
      <c r="J93" s="42"/>
      <c r="K93" s="42"/>
      <c r="L93" s="42"/>
    </row>
    <row r="94" spans="8:12" ht="15.75">
      <c r="H94" s="50"/>
      <c r="I94" s="50"/>
      <c r="J94" s="42"/>
      <c r="K94" s="43"/>
      <c r="L94" s="43"/>
    </row>
    <row r="95" spans="8:12" ht="15.75">
      <c r="H95" s="50"/>
      <c r="I95" s="50"/>
      <c r="J95" s="42"/>
      <c r="K95" s="42"/>
      <c r="L95" s="42"/>
    </row>
    <row r="96" spans="8:12" ht="15.75">
      <c r="H96" s="50"/>
      <c r="I96" s="50"/>
      <c r="J96" s="42"/>
      <c r="K96" s="43"/>
      <c r="L96" s="43"/>
    </row>
    <row r="97" spans="8:12" ht="15.75">
      <c r="H97" s="50"/>
      <c r="I97" s="50"/>
      <c r="J97" s="42"/>
      <c r="K97" s="42"/>
      <c r="L97" s="42"/>
    </row>
    <row r="98" spans="8:12" ht="15.75">
      <c r="H98" s="50"/>
      <c r="I98" s="50"/>
      <c r="J98" s="42"/>
      <c r="K98" s="43"/>
      <c r="L98" s="43"/>
    </row>
    <row r="99" spans="8:12" ht="15.75">
      <c r="H99" s="50"/>
      <c r="I99" s="50"/>
      <c r="J99" s="42"/>
      <c r="K99" s="42"/>
      <c r="L99" s="42"/>
    </row>
    <row r="100" spans="8:12" ht="15.75">
      <c r="H100" s="50"/>
      <c r="I100" s="50"/>
      <c r="J100" s="42"/>
      <c r="K100" s="43"/>
      <c r="L100" s="43"/>
    </row>
    <row r="101" spans="8:12" ht="15.75">
      <c r="H101" s="50"/>
      <c r="I101" s="50"/>
      <c r="J101" s="42"/>
      <c r="K101" s="42"/>
      <c r="L101" s="42"/>
    </row>
    <row r="102" spans="8:12" ht="15.75">
      <c r="H102" s="50"/>
      <c r="I102" s="50"/>
      <c r="J102" s="42"/>
      <c r="K102" s="43"/>
      <c r="L102" s="43"/>
    </row>
    <row r="103" spans="8:12" ht="15.75">
      <c r="H103" s="50"/>
      <c r="I103" s="50"/>
      <c r="J103" s="42"/>
      <c r="K103" s="42"/>
      <c r="L103" s="42"/>
    </row>
    <row r="104" spans="8:12" ht="15.75">
      <c r="H104" s="50"/>
      <c r="I104" s="50"/>
      <c r="J104" s="42"/>
      <c r="K104" s="43"/>
      <c r="L104" s="43"/>
    </row>
    <row r="105" spans="8:12" ht="15.75">
      <c r="H105" s="50"/>
      <c r="I105" s="50"/>
      <c r="J105" s="42"/>
      <c r="K105" s="42"/>
      <c r="L105" s="42"/>
    </row>
    <row r="106" spans="8:12" ht="15.75">
      <c r="H106" s="50"/>
      <c r="I106" s="50"/>
      <c r="J106" s="42"/>
      <c r="K106" s="43"/>
      <c r="L106" s="43"/>
    </row>
    <row r="107" spans="8:12" ht="15.75">
      <c r="H107" s="50"/>
      <c r="I107" s="50"/>
      <c r="J107" s="42"/>
      <c r="K107" s="42"/>
      <c r="L107" s="42"/>
    </row>
    <row r="108" spans="8:12" ht="15.75">
      <c r="H108" s="50"/>
      <c r="I108" s="50"/>
      <c r="J108" s="42"/>
      <c r="K108" s="43"/>
      <c r="L108" s="43"/>
    </row>
    <row r="109" spans="8:12" ht="15.75">
      <c r="H109" s="50"/>
      <c r="I109" s="50"/>
      <c r="J109" s="42"/>
      <c r="K109" s="42"/>
      <c r="L109" s="42"/>
    </row>
    <row r="110" spans="8:12" ht="15.75">
      <c r="H110" s="50"/>
      <c r="I110" s="50"/>
      <c r="J110" s="42"/>
      <c r="K110" s="43"/>
      <c r="L110" s="43"/>
    </row>
    <row r="111" spans="8:12" ht="15.75">
      <c r="H111" s="50"/>
      <c r="I111" s="50"/>
      <c r="J111" s="42"/>
      <c r="K111" s="42"/>
      <c r="L111" s="42"/>
    </row>
    <row r="112" spans="8:12" ht="15.75">
      <c r="H112" s="50"/>
      <c r="I112" s="50"/>
      <c r="J112" s="42"/>
      <c r="K112" s="43"/>
      <c r="L112" s="43"/>
    </row>
    <row r="113" spans="8:12" ht="15.75">
      <c r="H113" s="50"/>
      <c r="I113" s="50"/>
      <c r="J113" s="42"/>
      <c r="K113" s="42"/>
      <c r="L113" s="42"/>
    </row>
    <row r="114" spans="8:12" ht="15.75">
      <c r="H114" s="50"/>
      <c r="I114" s="50"/>
      <c r="J114" s="42"/>
      <c r="K114" s="43"/>
      <c r="L114" s="43"/>
    </row>
    <row r="115" spans="8:12" ht="15.75">
      <c r="H115" s="50"/>
      <c r="I115" s="50"/>
      <c r="J115" s="42"/>
      <c r="K115" s="42"/>
      <c r="L115" s="42"/>
    </row>
    <row r="116" spans="8:12" ht="15.75">
      <c r="H116" s="50"/>
      <c r="I116" s="50"/>
      <c r="J116" s="42"/>
      <c r="K116" s="43"/>
      <c r="L116" s="43"/>
    </row>
    <row r="117" spans="8:12" ht="15.75">
      <c r="H117" s="50"/>
      <c r="I117" s="50"/>
      <c r="J117" s="42"/>
      <c r="K117" s="42"/>
      <c r="L117" s="42"/>
    </row>
    <row r="118" spans="8:12" ht="15.75">
      <c r="H118" s="50"/>
      <c r="I118" s="50"/>
      <c r="J118" s="42"/>
      <c r="K118" s="43"/>
      <c r="L118" s="43"/>
    </row>
    <row r="119" spans="8:12" ht="15.75">
      <c r="H119" s="50"/>
      <c r="I119" s="50"/>
      <c r="J119" s="42"/>
      <c r="K119" s="42"/>
      <c r="L119" s="42"/>
    </row>
    <row r="120" spans="8:12" ht="15.75">
      <c r="H120" s="50"/>
      <c r="I120" s="50"/>
      <c r="J120" s="42"/>
      <c r="K120" s="43"/>
      <c r="L120" s="43"/>
    </row>
    <row r="121" spans="8:12" ht="15.75">
      <c r="H121" s="50"/>
      <c r="I121" s="50"/>
      <c r="J121" s="42"/>
      <c r="K121" s="42"/>
      <c r="L121" s="42"/>
    </row>
    <row r="122" spans="8:12" ht="15.75">
      <c r="H122" s="50"/>
      <c r="I122" s="50"/>
      <c r="J122" s="42"/>
      <c r="K122" s="43"/>
      <c r="L122" s="43"/>
    </row>
    <row r="123" spans="8:12" ht="15.75">
      <c r="H123" s="50"/>
      <c r="I123" s="50"/>
      <c r="J123" s="42"/>
      <c r="K123" s="42"/>
      <c r="L123" s="42"/>
    </row>
    <row r="124" spans="8:12" ht="15.75">
      <c r="H124" s="50"/>
      <c r="I124" s="50"/>
      <c r="J124" s="42"/>
      <c r="K124" s="43"/>
      <c r="L124" s="43"/>
    </row>
    <row r="125" spans="8:12" ht="15.75">
      <c r="H125" s="50"/>
      <c r="I125" s="50"/>
      <c r="J125" s="42"/>
      <c r="K125" s="42"/>
      <c r="L125" s="42"/>
    </row>
    <row r="126" spans="8:12" ht="15.75">
      <c r="H126" s="50"/>
      <c r="I126" s="50"/>
      <c r="J126" s="42"/>
      <c r="K126" s="43"/>
      <c r="L126" s="43"/>
    </row>
    <row r="127" spans="8:12" ht="15.75">
      <c r="H127" s="50"/>
      <c r="I127" s="50"/>
      <c r="J127" s="42"/>
      <c r="K127" s="42"/>
      <c r="L127" s="42"/>
    </row>
    <row r="128" spans="8:12" ht="15.75">
      <c r="H128" s="50"/>
      <c r="I128" s="50"/>
      <c r="J128" s="42"/>
      <c r="K128" s="43"/>
      <c r="L128" s="43"/>
    </row>
    <row r="129" spans="8:12" ht="15.75">
      <c r="H129" s="50"/>
      <c r="I129" s="50"/>
      <c r="J129" s="42"/>
      <c r="K129" s="44"/>
      <c r="L129" s="44"/>
    </row>
    <row r="130" spans="8:12" ht="15.75">
      <c r="H130" s="50"/>
      <c r="I130" s="50"/>
      <c r="J130" s="43"/>
      <c r="K130" s="45"/>
      <c r="L130" s="45"/>
    </row>
    <row r="131" spans="8:12" ht="15.75">
      <c r="H131" s="50"/>
      <c r="I131" s="50"/>
      <c r="J131" s="43"/>
      <c r="K131" s="45"/>
      <c r="L131" s="45"/>
    </row>
    <row r="132" spans="8:12" ht="15.75">
      <c r="H132" s="50"/>
      <c r="I132" s="50"/>
      <c r="J132" s="43"/>
      <c r="K132" s="43"/>
      <c r="L132" s="43"/>
    </row>
    <row r="133" spans="10:12" ht="15.75">
      <c r="J133" s="43"/>
      <c r="K133" s="43"/>
      <c r="L133" s="43"/>
    </row>
    <row r="134" spans="10:12" ht="15.75">
      <c r="J134" s="43"/>
      <c r="K134" s="43"/>
      <c r="L134" s="43"/>
    </row>
    <row r="135" spans="10:12" ht="15.75">
      <c r="J135" s="43"/>
      <c r="K135" s="43"/>
      <c r="L135" s="43"/>
    </row>
    <row r="136" spans="10:12" ht="15.75">
      <c r="J136" s="43"/>
      <c r="K136" s="43"/>
      <c r="L136" s="43"/>
    </row>
    <row r="137" spans="10:12" ht="15.75">
      <c r="J137" s="43"/>
      <c r="K137" s="43"/>
      <c r="L137" s="43"/>
    </row>
    <row r="138" spans="10:12" ht="15.75">
      <c r="J138" s="43"/>
      <c r="K138" s="43"/>
      <c r="L138" s="43"/>
    </row>
    <row r="139" spans="10:12" ht="15.75">
      <c r="J139" s="46"/>
      <c r="K139" s="46"/>
      <c r="L139" s="43"/>
    </row>
    <row r="140" spans="10:12" ht="15.75">
      <c r="J140" s="17"/>
      <c r="K140" s="17"/>
      <c r="L140" s="47"/>
    </row>
    <row r="141" spans="10:12" ht="15.75">
      <c r="J141" s="17"/>
      <c r="K141" s="17"/>
      <c r="L141" s="47"/>
    </row>
  </sheetData>
  <sheetProtection/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5" right="0.75" top="1" bottom="1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Vibeke Pedersen</cp:lastModifiedBy>
  <cp:lastPrinted>2011-06-17T11:44:17Z</cp:lastPrinted>
  <dcterms:created xsi:type="dcterms:W3CDTF">2005-07-07T11:48:24Z</dcterms:created>
  <dcterms:modified xsi:type="dcterms:W3CDTF">2011-06-17T11:44:29Z</dcterms:modified>
  <cp:category/>
  <cp:version/>
  <cp:contentType/>
  <cp:contentStatus/>
</cp:coreProperties>
</file>